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8AF521E-C8CF-4774-B109-0438DC247D72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（様式２）参加申込書" sheetId="1" r:id="rId1"/>
    <sheet name="（様式３）学校・団体紹介文" sheetId="3" r:id="rId2"/>
    <sheet name="紹介入力シート" sheetId="4" r:id="rId3"/>
    <sheet name="リスト" sheetId="2" state="hidden" r:id="rId4"/>
    <sheet name="事務局作業用領域" sheetId="5" state="hidden" r:id="rId5"/>
  </sheets>
  <definedNames>
    <definedName name="_xlnm.Print_Area" localSheetId="0">'（様式２）参加申込書'!$A$1:$AO$67</definedName>
    <definedName name="_xlnm.Print_Area" localSheetId="1">'（様式３）学校・団体紹介文'!$A$1:$V$41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8" i="1" l="1"/>
  <c r="K28" i="1"/>
  <c r="D11" i="3" l="1"/>
  <c r="B21" i="3" l="1"/>
  <c r="Q11" i="5" l="1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C41" i="3" l="1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B41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B39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B37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B35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B33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B31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B29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B27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B25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B23" i="3"/>
  <c r="D10" i="3" l="1"/>
  <c r="L8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AF6" i="4"/>
  <c r="N10" i="3" l="1"/>
</calcChain>
</file>

<file path=xl/sharedStrings.xml><?xml version="1.0" encoding="utf-8"?>
<sst xmlns="http://schemas.openxmlformats.org/spreadsheetml/2006/main" count="179" uniqueCount="147">
  <si>
    <t>（様式２）</t>
    <rPh sb="1" eb="3">
      <t>ヨウシキ</t>
    </rPh>
    <phoneticPr fontId="2"/>
  </si>
  <si>
    <t>府県名</t>
    <rPh sb="0" eb="2">
      <t>フケン</t>
    </rPh>
    <rPh sb="2" eb="3">
      <t>メイ</t>
    </rPh>
    <phoneticPr fontId="2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</si>
  <si>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2"/>
  </si>
  <si>
    <t>ふりがな</t>
    <phoneticPr fontId="2"/>
  </si>
  <si>
    <t>合同の場合の団体名</t>
    <rPh sb="0" eb="2">
      <t>ゴウドウ</t>
    </rPh>
    <rPh sb="3" eb="5">
      <t>バアイ</t>
    </rPh>
    <rPh sb="6" eb="8">
      <t>ダンタイ</t>
    </rPh>
    <rPh sb="8" eb="9">
      <t>メイ</t>
    </rPh>
    <phoneticPr fontId="2"/>
  </si>
  <si>
    <t>学校名</t>
    <rPh sb="0" eb="2">
      <t>ガッコウ</t>
    </rPh>
    <rPh sb="2" eb="3">
      <t>メイ</t>
    </rPh>
    <phoneticPr fontId="2"/>
  </si>
  <si>
    <t>ふりがな</t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</si>
  <si>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</si>
  <si>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</si>
  <si>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－</t>
    <phoneticPr fontId="2"/>
  </si>
  <si>
    <t>TEL</t>
    <phoneticPr fontId="2"/>
  </si>
  <si>
    <t>出演形態</t>
    <rPh sb="0" eb="1">
      <t>シュツ</t>
    </rPh>
    <rPh sb="2" eb="4">
      <t>ケイタイ</t>
    </rPh>
    <phoneticPr fontId="2"/>
  </si>
  <si>
    <t>ふりがな</t>
    <phoneticPr fontId="2"/>
  </si>
  <si>
    <t>E-mail</t>
    <phoneticPr fontId="2"/>
  </si>
  <si>
    <t>ふりがな</t>
    <phoneticPr fontId="2"/>
  </si>
  <si>
    <t>属　性</t>
    <rPh sb="0" eb="1">
      <t>ゾク</t>
    </rPh>
    <rPh sb="2" eb="3">
      <t>セイ</t>
    </rPh>
    <phoneticPr fontId="2"/>
  </si>
  <si>
    <t>指揮者名</t>
    <rPh sb="0" eb="3">
      <t>シキシャ</t>
    </rPh>
    <rPh sb="3" eb="4">
      <t>メイ</t>
    </rPh>
    <phoneticPr fontId="2"/>
  </si>
  <si>
    <t>ふりがな</t>
    <phoneticPr fontId="2"/>
  </si>
  <si>
    <t>ドラムメジャー</t>
    <phoneticPr fontId="2"/>
  </si>
  <si>
    <t>読み方</t>
    <rPh sb="0" eb="1">
      <t>ヨ</t>
    </rPh>
    <rPh sb="2" eb="3">
      <t>カタ</t>
    </rPh>
    <phoneticPr fontId="2"/>
  </si>
  <si>
    <t>テーマ
タイトル</t>
    <phoneticPr fontId="2"/>
  </si>
  <si>
    <t>演奏曲目等</t>
    <rPh sb="0" eb="2">
      <t>エンソウ</t>
    </rPh>
    <rPh sb="2" eb="4">
      <t>キョクモク</t>
    </rPh>
    <rPh sb="4" eb="5">
      <t>トウ</t>
    </rPh>
    <phoneticPr fontId="2"/>
  </si>
  <si>
    <t>ふ　り　が　な</t>
    <phoneticPr fontId="2"/>
  </si>
  <si>
    <t>ふ　り　が　な</t>
    <phoneticPr fontId="2"/>
  </si>
  <si>
    <t>ふ　り　が　な</t>
    <phoneticPr fontId="2"/>
  </si>
  <si>
    <t>曲　　　名</t>
    <rPh sb="0" eb="1">
      <t>キョク</t>
    </rPh>
    <rPh sb="4" eb="5">
      <t>メイ</t>
    </rPh>
    <phoneticPr fontId="2"/>
  </si>
  <si>
    <t>作曲者名</t>
    <rPh sb="0" eb="3">
      <t>サッキョクシャ</t>
    </rPh>
    <rPh sb="3" eb="4">
      <t>メイ</t>
    </rPh>
    <phoneticPr fontId="2"/>
  </si>
  <si>
    <t>編曲者名</t>
    <rPh sb="0" eb="3">
      <t>ヘンキョクシャ</t>
    </rPh>
    <rPh sb="3" eb="4">
      <t>メイ</t>
    </rPh>
    <phoneticPr fontId="2"/>
  </si>
  <si>
    <t>演奏時間</t>
    <rPh sb="0" eb="2">
      <t>エンソウ</t>
    </rPh>
    <rPh sb="2" eb="4">
      <t>ジカン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</si>
  <si>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</si>
  <si>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</si>
  <si>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備考
（要望等）</t>
    <rPh sb="0" eb="2">
      <t>ビコウ</t>
    </rPh>
    <rPh sb="4" eb="7">
      <t>ヨウボウトウ</t>
    </rPh>
    <phoneticPr fontId="2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</si>
  <si>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</si>
  <si>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</si>
  <si>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</si>
  <si>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（学校名）</t>
    <rPh sb="1" eb="3">
      <t>ガッコウ</t>
    </rPh>
    <rPh sb="3" eb="4">
      <t>メイ</t>
    </rPh>
    <phoneticPr fontId="2"/>
  </si>
  <si>
    <t>（校長名）</t>
    <rPh sb="1" eb="3">
      <t>コウチョウ</t>
    </rPh>
    <rPh sb="3" eb="4">
      <t>メイ</t>
    </rPh>
    <phoneticPr fontId="2"/>
  </si>
  <si>
    <t>マーチングバンド・バトントワリング部門　参加申込書</t>
    <rPh sb="17" eb="19">
      <t>ブモン</t>
    </rPh>
    <rPh sb="20" eb="22">
      <t>サンカ</t>
    </rPh>
    <rPh sb="22" eb="25">
      <t>モウシコミショ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</si>
  <si>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</si>
  <si>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</si>
  <si>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参加者内訳</t>
    <rPh sb="0" eb="3">
      <t>サンカシャ</t>
    </rPh>
    <rPh sb="3" eb="5">
      <t>ウチワケ</t>
    </rPh>
    <phoneticPr fontId="1"/>
  </si>
  <si>
    <t>出演者計</t>
    <rPh sb="0" eb="3">
      <t>シュツエンシャ</t>
    </rPh>
    <rPh sb="3" eb="4">
      <t>ケイ</t>
    </rPh>
    <phoneticPr fontId="1"/>
  </si>
  <si>
    <t>同行者計</t>
    <rPh sb="0" eb="3">
      <t>ドウコウシャ</t>
    </rPh>
    <rPh sb="3" eb="4">
      <t>ケイ</t>
    </rPh>
    <phoneticPr fontId="1"/>
  </si>
  <si>
    <t>来場方法</t>
    <rPh sb="0" eb="2">
      <t>ライジョウ</t>
    </rPh>
    <rPh sb="2" eb="4">
      <t>ホウホウ</t>
    </rPh>
    <phoneticPr fontId="1"/>
  </si>
  <si>
    <t>楽器搬入</t>
    <rPh sb="0" eb="2">
      <t>ガッキ</t>
    </rPh>
    <rPh sb="2" eb="4">
      <t>ハンニュウ</t>
    </rPh>
    <phoneticPr fontId="1"/>
  </si>
  <si>
    <t>演奏時間合計（入退場も含む）</t>
    <rPh sb="0" eb="2">
      <t>エンソウ</t>
    </rPh>
    <rPh sb="2" eb="4">
      <t>ジカン</t>
    </rPh>
    <rPh sb="4" eb="6">
      <t>ゴウケイ</t>
    </rPh>
    <rPh sb="7" eb="10">
      <t>ニュウタイジョウ</t>
    </rPh>
    <rPh sb="11" eb="12">
      <t>フク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</si>
  <si>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</si>
  <si>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</si>
  <si>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貸切バスの場合</t>
    <rPh sb="0" eb="1">
      <t>カ</t>
    </rPh>
    <rPh sb="1" eb="2">
      <t>キ</t>
    </rPh>
    <rPh sb="5" eb="7">
      <t>バアイ</t>
    </rPh>
    <phoneticPr fontId="1"/>
  </si>
  <si>
    <t>台</t>
    <rPh sb="0" eb="1">
      <t>ダイ</t>
    </rPh>
    <phoneticPr fontId="1"/>
  </si>
  <si>
    <t>トラックの場合</t>
    <rPh sb="5" eb="7">
      <t>バアイ</t>
    </rPh>
    <phoneticPr fontId="1"/>
  </si>
  <si>
    <t>ｔ</t>
    <phoneticPr fontId="1"/>
  </si>
  <si>
    <t>車</t>
    <rPh sb="0" eb="1">
      <t>クルマ</t>
    </rPh>
    <phoneticPr fontId="1"/>
  </si>
  <si>
    <t>男子　（</t>
    <rPh sb="0" eb="2">
      <t>ダンシ</t>
    </rPh>
    <phoneticPr fontId="1"/>
  </si>
  <si>
    <t>女子　（</t>
    <rPh sb="0" eb="2">
      <t>ジョシ</t>
    </rPh>
    <phoneticPr fontId="1"/>
  </si>
  <si>
    <t>）</t>
    <phoneticPr fontId="1"/>
  </si>
  <si>
    <t>教員</t>
    <rPh sb="0" eb="2">
      <t>キョウイン</t>
    </rPh>
    <phoneticPr fontId="1"/>
  </si>
  <si>
    <t>生徒</t>
    <rPh sb="0" eb="2">
      <t>セイト</t>
    </rPh>
    <phoneticPr fontId="1"/>
  </si>
  <si>
    <t>一般</t>
    <rPh sb="0" eb="2">
      <t>イッパン</t>
    </rPh>
    <phoneticPr fontId="1"/>
  </si>
  <si>
    <t>（</t>
    <phoneticPr fontId="1"/>
  </si>
  <si>
    <t>）</t>
    <phoneticPr fontId="1"/>
  </si>
  <si>
    <t>引率教員名</t>
    <rPh sb="0" eb="2">
      <t>インソツ</t>
    </rPh>
    <rPh sb="2" eb="4">
      <t>キョウイン</t>
    </rPh>
    <rPh sb="4" eb="5">
      <t>メイ</t>
    </rPh>
    <phoneticPr fontId="2"/>
  </si>
  <si>
    <t>府県名</t>
    <rPh sb="0" eb="2">
      <t>フケン</t>
    </rPh>
    <rPh sb="2" eb="3">
      <t>メイ</t>
    </rPh>
    <phoneticPr fontId="12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</si>
  <si>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</si>
  <si>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</si>
  <si>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</si>
  <si>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</si>
  <si>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</si>
  <si>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</si>
  <si>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</si>
  <si>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</si>
  <si>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</si>
  <si>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</si>
  <si>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学年</t>
    <rPh sb="0" eb="2">
      <t>ガクネン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</si>
  <si>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</si>
  <si>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</si>
  <si>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</si>
  <si>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</si>
  <si>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属性</t>
    <rPh sb="0" eb="2">
      <t>ゾクセイ</t>
    </rPh>
    <phoneticPr fontId="1"/>
  </si>
  <si>
    <t>出演形態</t>
    <rPh sb="0" eb="2">
      <t>シュツエン</t>
    </rPh>
    <rPh sb="2" eb="4">
      <t>ケイタイ</t>
    </rPh>
    <phoneticPr fontId="1"/>
  </si>
  <si>
    <t>マーチングバンド</t>
    <phoneticPr fontId="1"/>
  </si>
  <si>
    <t>バトントワリング</t>
    <phoneticPr fontId="1"/>
  </si>
  <si>
    <t>府県名</t>
    <rPh sb="0" eb="2">
      <t>フケン</t>
    </rPh>
    <rPh sb="2" eb="3">
      <t>メイ</t>
    </rPh>
    <phoneticPr fontId="1"/>
  </si>
  <si>
    <t>ふりがな</t>
    <phoneticPr fontId="1"/>
  </si>
  <si>
    <t>合同団体</t>
    <rPh sb="0" eb="2">
      <t>ゴウドウ</t>
    </rPh>
    <rPh sb="2" eb="4">
      <t>ダンタイ</t>
    </rPh>
    <phoneticPr fontId="1"/>
  </si>
  <si>
    <t>学校名</t>
    <rPh sb="0" eb="3">
      <t>ガッコウメイ</t>
    </rPh>
    <phoneticPr fontId="1"/>
  </si>
  <si>
    <t>ふりがな</t>
    <phoneticPr fontId="1"/>
  </si>
  <si>
    <t>※No.</t>
    <phoneticPr fontId="1"/>
  </si>
  <si>
    <t>２　（様式３）で、固有名詞や読みにくい漢字にふりがなを入力してください。</t>
    <rPh sb="3" eb="5">
      <t>ようしき</t>
    </rPh>
    <rPh sb="9" eb="11">
      <t>こゆう</t>
    </rPh>
    <rPh sb="11" eb="13">
      <t>めいし</t>
    </rPh>
    <rPh sb="14" eb="15">
      <t>よ</t>
    </rPh>
    <rPh sb="19" eb="21">
      <t>かんじ</t>
    </rPh>
    <rPh sb="27" eb="29">
      <t>にゅうりょく</t>
    </rPh>
    <phoneticPr fontId="2" type="Hiragana" alignment="distributed"/>
  </si>
  <si>
    <t>４　紹介文は１ステージにつき１枚とします。</t>
    <rPh sb="2" eb="5">
      <t>しょうかいぶん</t>
    </rPh>
    <rPh sb="15" eb="16">
      <t>まい</t>
    </rPh>
    <phoneticPr fontId="2" type="Hiragana" alignment="distributed"/>
  </si>
  <si>
    <t>↓200字以内で</t>
    <rPh sb="4" eb="5">
      <t>じ</t>
    </rPh>
    <rPh sb="5" eb="7">
      <t>いない</t>
    </rPh>
    <phoneticPr fontId="2" type="Hiragana" alignment="distributed"/>
  </si>
  <si>
    <t>字数→</t>
    <rPh sb="0" eb="2">
      <t>じすう</t>
    </rPh>
    <phoneticPr fontId="2" type="Hiragana" alignment="distributed"/>
  </si>
  <si>
    <t>１　このシートに紹介文を入力いただくと、自動的に（様式３）学校・紹介文に反映されます。</t>
    <rPh sb="8" eb="11">
      <t>しょうかいぶん</t>
    </rPh>
    <rPh sb="12" eb="14">
      <t>にゅうりょく</t>
    </rPh>
    <rPh sb="20" eb="23">
      <t>じどうてき</t>
    </rPh>
    <rPh sb="25" eb="27">
      <t>ようしき</t>
    </rPh>
    <rPh sb="29" eb="31">
      <t>がっこう</t>
    </rPh>
    <rPh sb="32" eb="34">
      <t>しょうかい</t>
    </rPh>
    <rPh sb="34" eb="35">
      <t>ぶん</t>
    </rPh>
    <rPh sb="36" eb="38">
      <t>はんえい</t>
    </rPh>
    <phoneticPr fontId="2" type="Hiragana" alignment="distributed"/>
  </si>
  <si>
    <t>（様式３）</t>
    <rPh sb="1" eb="3">
      <t>ヨウシキ</t>
    </rPh>
    <phoneticPr fontId="2"/>
  </si>
  <si>
    <t>マーチングバンド・バトントワリング部門　学校・団体紹介文</t>
    <rPh sb="17" eb="19">
      <t>ブモン</t>
    </rPh>
    <rPh sb="20" eb="22">
      <t>ガッコウ</t>
    </rPh>
    <rPh sb="23" eb="25">
      <t>ダンタイ</t>
    </rPh>
    <rPh sb="25" eb="27">
      <t>ショウカイ</t>
    </rPh>
    <rPh sb="27" eb="28">
      <t>ブン</t>
    </rPh>
    <phoneticPr fontId="1"/>
  </si>
  <si>
    <t>・複数校による合同の場合についても，参加申込書は</t>
  </si>
  <si>
    <t>←</t>
  </si>
  <si>
    <t>のセルに入力してください！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</si>
  <si>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</si>
  <si>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・学校名は正式名称を入力してください。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</si>
  <si>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・〒は半角で入力してください。</t>
    <rPh sb="3" eb="5">
      <t>ハンカク</t>
    </rPh>
    <rPh sb="6" eb="8">
      <t>ニュウリョク</t>
    </rPh>
    <phoneticPr fontId="1"/>
  </si>
  <si>
    <t>・TEL，FAXﾅﾝﾊﾞｰは半角で○○○－○○－○○○</t>
    <rPh sb="14" eb="16">
      <t>ハンカク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</si>
  <si>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</si>
  <si>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・出演形態はリストから選択してください。</t>
    <rPh sb="1" eb="3">
      <t>シュツエン</t>
    </rPh>
    <rPh sb="3" eb="5">
      <t>ケイタイ</t>
    </rPh>
    <rPh sb="11" eb="13">
      <t>センタク</t>
    </rPh>
    <phoneticPr fontId="1"/>
  </si>
  <si>
    <t>　入力してください。</t>
    <rPh sb="1" eb="3">
      <t>ニュウリョク</t>
    </rPh>
    <phoneticPr fontId="1"/>
  </si>
  <si>
    <t>・E-mailは，半角で入力してください。</t>
    <rPh sb="9" eb="11">
      <t>ハンカク</t>
    </rPh>
    <rPh sb="12" eb="14">
      <t>ニュウリョク</t>
    </rPh>
    <phoneticPr fontId="1"/>
  </si>
  <si>
    <t>・指揮者の属性はリストから選択してください。</t>
    <rPh sb="1" eb="4">
      <t>シキシャ</t>
    </rPh>
    <rPh sb="5" eb="7">
      <t>ゾクセイ</t>
    </rPh>
    <rPh sb="13" eb="15">
      <t>センタク</t>
    </rPh>
    <phoneticPr fontId="1"/>
  </si>
  <si>
    <t>・属性が生徒の場合，学年をリストから選択してください。</t>
    <rPh sb="1" eb="3">
      <t>ゾクセイ</t>
    </rPh>
    <rPh sb="4" eb="6">
      <t>セイト</t>
    </rPh>
    <rPh sb="7" eb="9">
      <t>バアイ</t>
    </rPh>
    <rPh sb="10" eb="12">
      <t>ガクネン</t>
    </rPh>
    <rPh sb="18" eb="20">
      <t>センタク</t>
    </rPh>
    <phoneticPr fontId="1"/>
  </si>
  <si>
    <t>・テーマタイトルの英語や数字の部分も読み方を記入してください。</t>
    <rPh sb="9" eb="11">
      <t>エイゴ</t>
    </rPh>
    <rPh sb="12" eb="14">
      <t>スウジ</t>
    </rPh>
    <rPh sb="15" eb="17">
      <t>ブブン</t>
    </rPh>
    <rPh sb="18" eb="19">
      <t>ヨ</t>
    </rPh>
    <rPh sb="20" eb="21">
      <t>カタ</t>
    </rPh>
    <rPh sb="22" eb="24">
      <t>キニュウ</t>
    </rPh>
    <phoneticPr fontId="1"/>
  </si>
  <si>
    <t>・指揮者名、ドラムメジャー、テーマタイトルは「なし」でも可</t>
    <rPh sb="1" eb="4">
      <t>シキシャ</t>
    </rPh>
    <rPh sb="4" eb="5">
      <t>メイ</t>
    </rPh>
    <rPh sb="28" eb="29">
      <t>カ</t>
    </rPh>
    <phoneticPr fontId="1"/>
  </si>
  <si>
    <t>・曲名・人名などが外国語表記の場合はカタカナで</t>
  </si>
  <si>
    <t>　記入してください（作品番号などの記号を除く）。</t>
  </si>
  <si>
    <t>・演奏曲目等は空欄でも可</t>
    <rPh sb="1" eb="5">
      <t>エンソウキョクモク</t>
    </rPh>
    <rPh sb="5" eb="6">
      <t>トウ</t>
    </rPh>
    <rPh sb="7" eb="9">
      <t>クウラン</t>
    </rPh>
    <rPh sb="11" eb="12">
      <t>カ</t>
    </rPh>
    <phoneticPr fontId="1"/>
  </si>
  <si>
    <t>３　（様式３）を電子データで提出してください。</t>
    <rPh sb="3" eb="5">
      <t>ようしき</t>
    </rPh>
    <rPh sb="8" eb="10">
      <t>でんし</t>
    </rPh>
    <rPh sb="14" eb="16">
      <t>ていしゅつ</t>
    </rPh>
    <phoneticPr fontId="2" type="Hiragana" alignment="distributed"/>
  </si>
  <si>
    <t>学校ごとに１通作成し，代表校でまとめて提出してください。</t>
    <phoneticPr fontId="1"/>
  </si>
  <si>
    <t>・学年はリストから選択してください。</t>
    <rPh sb="1" eb="3">
      <t>ガクネン</t>
    </rPh>
    <rPh sb="9" eb="11">
      <t>センタク</t>
    </rPh>
    <phoneticPr fontId="1"/>
  </si>
  <si>
    <t>単独</t>
    <rPh sb="0" eb="2">
      <t>タンドク</t>
    </rPh>
    <phoneticPr fontId="1"/>
  </si>
  <si>
    <t>合同</t>
    <rPh sb="0" eb="2">
      <t>ゴウドウ</t>
    </rPh>
    <phoneticPr fontId="1"/>
  </si>
  <si>
    <t>入力上の注意事項(様式２に入力した項目と同じものは自動的に反映されます)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</si>
  <si>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Ｎｏ．</t>
    <phoneticPr fontId="1"/>
  </si>
  <si>
    <t>県名</t>
    <rPh sb="0" eb="2">
      <t>ケンメイ</t>
    </rPh>
    <phoneticPr fontId="1"/>
  </si>
  <si>
    <t>団体名</t>
    <rPh sb="0" eb="2">
      <t>ダンタイ</t>
    </rPh>
    <rPh sb="2" eb="3">
      <t>メイ</t>
    </rPh>
    <phoneticPr fontId="1"/>
  </si>
  <si>
    <t>学校名</t>
    <rPh sb="0" eb="2">
      <t>ガッコウ</t>
    </rPh>
    <rPh sb="2" eb="3">
      <t>メイ</t>
    </rPh>
    <phoneticPr fontId="1"/>
  </si>
  <si>
    <t>編成</t>
    <rPh sb="0" eb="2">
      <t>ヘンセイ</t>
    </rPh>
    <phoneticPr fontId="1"/>
  </si>
  <si>
    <t>人数</t>
    <rPh sb="0" eb="2">
      <t>ニンズウ</t>
    </rPh>
    <phoneticPr fontId="1"/>
  </si>
  <si>
    <t>指揮</t>
    <rPh sb="0" eb="2">
      <t>シキ</t>
    </rPh>
    <phoneticPr fontId="1"/>
  </si>
  <si>
    <t>伴奏</t>
    <rPh sb="0" eb="2">
      <t>バンソウ</t>
    </rPh>
    <phoneticPr fontId="1"/>
  </si>
  <si>
    <t>曲名①</t>
    <rPh sb="0" eb="2">
      <t>キョクメイ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</si>
  <si>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</si>
  <si>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</si>
  <si>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曲名②</t>
    <rPh sb="0" eb="2">
      <t>キョクメイ</t>
    </rPh>
    <phoneticPr fontId="1"/>
  </si>
  <si>
    <t>曲名③</t>
    <rPh sb="0" eb="2">
      <t>キョクメイ</t>
    </rPh>
    <phoneticPr fontId="1"/>
  </si>
  <si>
    <t>・連絡先は半角で上記TEL，FAXと同じように</t>
    <rPh sb="1" eb="4">
      <t>レンラクサキ</t>
    </rPh>
    <rPh sb="5" eb="7">
      <t>ハンカク</t>
    </rPh>
    <rPh sb="8" eb="10">
      <t>ジョウキ</t>
    </rPh>
    <rPh sb="18" eb="19">
      <t>オナ</t>
    </rPh>
    <phoneticPr fontId="1"/>
  </si>
  <si>
    <t>学校別参加者数</t>
    <rPh sb="0" eb="2">
      <t>ガッコウ</t>
    </rPh>
    <rPh sb="2" eb="3">
      <t>ベツ</t>
    </rPh>
    <rPh sb="3" eb="5">
      <t>サンカ</t>
    </rPh>
    <rPh sb="5" eb="6">
      <t>モノ</t>
    </rPh>
    <rPh sb="6" eb="7">
      <t>スウ</t>
    </rPh>
    <phoneticPr fontId="1"/>
  </si>
  <si>
    <t>引率責任者</t>
    <rPh sb="0" eb="2">
      <t>インソツ</t>
    </rPh>
    <rPh sb="2" eb="5">
      <t>セキニンシャ</t>
    </rPh>
    <phoneticPr fontId="1"/>
  </si>
  <si>
    <t>学校・団体紹介文</t>
    <rPh sb="0" eb="2">
      <t>ガッコウ</t>
    </rPh>
    <rPh sb="3" eb="5">
      <t>ダンタイ</t>
    </rPh>
    <rPh sb="5" eb="7">
      <t>ショウカイ</t>
    </rPh>
    <rPh sb="7" eb="8">
      <t>ブン</t>
    </rPh>
    <phoneticPr fontId="1"/>
  </si>
  <si>
    <t>FAX</t>
    <phoneticPr fontId="2"/>
  </si>
  <si>
    <t>右タブの紹介入力シートに入力すると自動的にこちらに入ります</t>
    <rPh sb="0" eb="1">
      <t>ミギ</t>
    </rPh>
    <rPh sb="4" eb="6">
      <t>ショウカイ</t>
    </rPh>
    <rPh sb="6" eb="8">
      <t>ニュウリョク</t>
    </rPh>
    <rPh sb="12" eb="14">
      <t>ニュウリョク</t>
    </rPh>
    <rPh sb="17" eb="20">
      <t>ジドウテキ</t>
    </rPh>
    <rPh sb="25" eb="26">
      <t>ハイ</t>
    </rPh>
    <phoneticPr fontId="1"/>
  </si>
  <si>
    <t>　</t>
    <phoneticPr fontId="1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</si>
  <si>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2"/>
  </si>
  <si>
    <t>学　年</t>
    <rPh sb="0" eb="1">
      <t>ガク</t>
    </rPh>
    <rPh sb="2" eb="3">
      <t>トシ</t>
    </rPh>
    <phoneticPr fontId="2"/>
  </si>
  <si>
    <t>内 訳</t>
    <rPh sb="0" eb="1">
      <t>ウチ</t>
    </rPh>
    <rPh sb="2" eb="3">
      <t>ヤク</t>
    </rPh>
    <phoneticPr fontId="1"/>
  </si>
  <si>
    <t>・押印は必要ありませんが、必ず校長の御承認のもと、御記入ください。</t>
    <rPh sb="1" eb="3">
      <t>オウイン</t>
    </rPh>
    <rPh sb="4" eb="6">
      <t>ヒツヨウ</t>
    </rPh>
    <rPh sb="18" eb="19">
      <t>オン</t>
    </rPh>
    <rPh sb="25" eb="26">
      <t>オン</t>
    </rPh>
    <phoneticPr fontId="1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</si>
  <si>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2"/>
  </si>
  <si>
    <r>
      <t>令和</t>
    </r>
    <r>
      <rPr>
        <sz val="10"/>
        <color rgb="FFFF0000"/>
        <rFont val="BIZ UD明朝 Medium"/>
        <family val="1"/>
        <charset val="128"/>
      </rPr>
      <t>８</t>
    </r>
    <r>
      <rPr>
        <sz val="10"/>
        <color indexed="8"/>
        <rFont val="BIZ UD明朝 Medium"/>
        <family val="1"/>
        <charset val="128"/>
      </rPr>
      <t>年</t>
    </r>
    <rPh sb="0" eb="2">
      <t>レイワ</t>
    </rPh>
    <rPh sb="3" eb="4">
      <t>ネン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</si>
  <si>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2"/>
  </si>
  <si>
    <t>第46回近畿高等学校総合文化祭　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</si>
</sst>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字&quot;"/>
  </numFmts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u/>
      <sz val="10"/>
      <color theme="10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P明朝 Medium"/>
      <family val="1"/>
      <charset val="128"/>
    </font>
    <font>
      <sz val="12"/>
      <color indexed="8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6"/>
      <color indexed="8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26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20" xfId="0" applyFont="1" applyFill="1" applyBorder="1" applyAlignment="1">
      <alignment wrapText="1"/>
    </xf>
    <xf numFmtId="0" fontId="6" fillId="2" borderId="8" xfId="0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2" borderId="5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8" xfId="0" applyFont="1" applyFill="1" applyBorder="1"/>
    <xf numFmtId="0" fontId="6" fillId="2" borderId="5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8" xfId="0" applyFont="1" applyFill="1" applyBorder="1" applyAlignment="1">
      <alignment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11" fillId="0" borderId="0" xfId="0" applyFont="1"/>
    <xf numFmtId="0" fontId="13" fillId="0" borderId="0" xfId="0" applyFont="1"/>
    <xf numFmtId="0" fontId="6" fillId="2" borderId="0" xfId="0" applyFont="1" applyFill="1" applyAlignment="1">
      <alignment horizontal="center" vertical="top"/>
    </xf>
    <xf numFmtId="0" fontId="10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vertical="center"/>
    </xf>
    <xf numFmtId="0" fontId="17" fillId="2" borderId="61" xfId="0" applyFont="1" applyFill="1" applyBorder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0" xfId="0" applyFont="1" applyFill="1"/>
    <xf numFmtId="0" fontId="11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0" fillId="0" borderId="4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33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255" wrapText="1"/>
    </xf>
    <xf numFmtId="0" fontId="6" fillId="2" borderId="5" xfId="0" applyFont="1" applyFill="1" applyBorder="1" applyAlignment="1">
      <alignment horizontal="center" vertical="center" textRotation="255" wrapText="1"/>
    </xf>
    <xf numFmtId="0" fontId="6" fillId="2" borderId="17" xfId="0" applyFont="1" applyFill="1" applyBorder="1" applyAlignment="1">
      <alignment horizontal="center" vertical="center" textRotation="255" wrapText="1"/>
    </xf>
    <xf numFmtId="0" fontId="6" fillId="2" borderId="0" xfId="0" applyFont="1" applyFill="1" applyAlignment="1">
      <alignment horizontal="center" vertical="center" textRotation="255" wrapText="1"/>
    </xf>
    <xf numFmtId="0" fontId="6" fillId="2" borderId="7" xfId="0" applyFont="1" applyFill="1" applyBorder="1" applyAlignment="1">
      <alignment horizontal="center" vertical="center" textRotation="255" wrapText="1"/>
    </xf>
    <xf numFmtId="0" fontId="6" fillId="2" borderId="8" xfId="0" applyFont="1" applyFill="1" applyBorder="1" applyAlignment="1">
      <alignment horizontal="center" vertical="center" textRotation="255" wrapText="1"/>
    </xf>
    <xf numFmtId="0" fontId="6" fillId="2" borderId="3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4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5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49" fontId="7" fillId="2" borderId="25" xfId="1" applyNumberFormat="1" applyFont="1" applyFill="1" applyBorder="1" applyAlignment="1" applyProtection="1">
      <alignment horizontal="left" vertical="center"/>
    </xf>
    <xf numFmtId="49" fontId="6" fillId="2" borderId="25" xfId="0" applyNumberFormat="1" applyFont="1" applyFill="1" applyBorder="1" applyAlignment="1">
      <alignment horizontal="left" vertical="center"/>
    </xf>
    <xf numFmtId="49" fontId="6" fillId="2" borderId="26" xfId="0" applyNumberFormat="1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top"/>
    </xf>
    <xf numFmtId="49" fontId="6" fillId="2" borderId="8" xfId="0" applyNumberFormat="1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6" fillId="2" borderId="51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shrinkToFit="1"/>
    </xf>
    <xf numFmtId="0" fontId="6" fillId="2" borderId="20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0" fillId="0" borderId="3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1" fillId="0" borderId="4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6</xdr:row>
      <xdr:rowOff>19050</xdr:rowOff>
    </xdr:from>
    <xdr:to>
      <xdr:col>17</xdr:col>
      <xdr:colOff>114300</xdr:colOff>
      <xdr:row>6</xdr:row>
      <xdr:rowOff>171450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6219825" y="1133475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85723</xdr:colOff>
      <xdr:row>5</xdr:row>
      <xdr:rowOff>38099</xdr:rowOff>
    </xdr:from>
    <xdr:to>
      <xdr:col>20</xdr:col>
      <xdr:colOff>352425</xdr:colOff>
      <xdr:row>6</xdr:row>
      <xdr:rowOff>142874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191248" y="771524"/>
          <a:ext cx="1381127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BIZ UD明朝 Medium" panose="02020500000000000000" pitchFamily="17" charset="-128"/>
              <a:ea typeface="BIZ UD明朝 Medium" panose="02020500000000000000" pitchFamily="17" charset="-128"/>
            </a:rPr>
            <a:t>記入しないでください</a:t>
          </a:r>
          <a:endParaRPr kumimoji="1" lang="en-US" altLang="ja-JP" sz="8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J68"/>
  <sheetViews>
    <sheetView tabSelected="1" view="pageBreakPreview" topLeftCell="A58" zoomScaleNormal="100" zoomScaleSheetLayoutView="100" workbookViewId="0">
      <selection activeCell="A7" sqref="A7:AI22"/>
    </sheetView>
  </sheetViews>
  <sheetFormatPr defaultRowHeight="13" x14ac:dyDescent="0.2"/>
  <cols>
    <col min="1" max="2" width="1.453125" customWidth="1"/>
    <col min="3" max="3" width="3.08984375" customWidth="1"/>
    <col min="4" max="4" width="2.7265625" customWidth="1"/>
    <col min="5" max="5" width="2.08984375" customWidth="1"/>
    <col min="6" max="6" width="0.453125" customWidth="1"/>
    <col min="7" max="7" width="3.36328125" customWidth="1"/>
    <col min="8" max="10" width="3.6328125" customWidth="1"/>
    <col min="11" max="11" width="5.7265625" customWidth="1"/>
    <col min="12" max="12" width="2.08984375" customWidth="1"/>
    <col min="13" max="13" width="1.453125" customWidth="1"/>
    <col min="14" max="14" width="3.453125" customWidth="1"/>
    <col min="15" max="15" width="3.6328125" customWidth="1"/>
    <col min="16" max="17" width="1.7265625" customWidth="1"/>
    <col min="18" max="19" width="2.6328125" customWidth="1"/>
    <col min="20" max="20" width="3" customWidth="1"/>
    <col min="21" max="21" width="2" customWidth="1"/>
    <col min="22" max="22" width="2.453125" customWidth="1"/>
    <col min="23" max="23" width="1.7265625" customWidth="1"/>
    <col min="24" max="24" width="2.36328125" customWidth="1"/>
    <col min="25" max="25" width="3.90625" customWidth="1"/>
    <col min="26" max="26" width="2.36328125" customWidth="1"/>
    <col min="27" max="27" width="2" customWidth="1"/>
    <col min="28" max="28" width="1.6328125" customWidth="1"/>
    <col min="29" max="29" width="2.26953125" customWidth="1"/>
    <col min="30" max="30" width="3.7265625" customWidth="1"/>
    <col min="31" max="31" width="1.26953125" customWidth="1"/>
    <col min="32" max="32" width="2.453125" customWidth="1"/>
    <col min="33" max="33" width="3.90625" customWidth="1"/>
    <col min="34" max="34" width="2" customWidth="1"/>
    <col min="35" max="35" width="1" customWidth="1"/>
    <col min="36" max="37" width="3.6328125" customWidth="1"/>
    <col min="38" max="38" width="1.6328125" customWidth="1"/>
    <col min="39" max="39" width="3.36328125" customWidth="1"/>
    <col min="40" max="40" width="2.7265625" customWidth="1"/>
    <col min="41" max="41" width="2.90625" customWidth="1"/>
    <col min="42" max="52" width="2.36328125" style="35" customWidth="1"/>
    <col min="53" max="62" width="9" style="35"/>
  </cols>
  <sheetData>
    <row r="1" spans="2:52" x14ac:dyDescent="0.2">
      <c r="B1" s="234" t="s">
        <v>0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P1" s="35" t="s">
        <v>118</v>
      </c>
    </row>
    <row r="2" spans="2:52" x14ac:dyDescent="0.2">
      <c r="B2" s="77" t="s">
        <v>145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P2" s="35" t="s">
        <v>95</v>
      </c>
    </row>
    <row r="3" spans="2:52" ht="18.5" x14ac:dyDescent="0.2">
      <c r="B3" s="249" t="s">
        <v>37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P3" s="55" t="s">
        <v>114</v>
      </c>
      <c r="AZ3" s="59"/>
    </row>
    <row r="4" spans="2:52" ht="14.2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2:52" ht="13.5" customHeight="1" x14ac:dyDescent="0.2">
      <c r="B5" s="236" t="s">
        <v>1</v>
      </c>
      <c r="C5" s="237"/>
      <c r="D5" s="237"/>
      <c r="E5" s="237"/>
      <c r="F5" s="237"/>
      <c r="G5" s="238"/>
      <c r="H5" s="239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1"/>
      <c r="X5" s="244" t="s">
        <v>2</v>
      </c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245"/>
      <c r="AP5" s="35" t="s">
        <v>96</v>
      </c>
      <c r="AQ5" s="54"/>
      <c r="AR5" s="54"/>
      <c r="AS5" s="35" t="s">
        <v>97</v>
      </c>
    </row>
    <row r="6" spans="2:52" ht="14.25" customHeight="1" thickBot="1" x14ac:dyDescent="0.25">
      <c r="B6" s="130"/>
      <c r="C6" s="79"/>
      <c r="D6" s="79"/>
      <c r="E6" s="79"/>
      <c r="F6" s="79"/>
      <c r="G6" s="90"/>
      <c r="H6" s="24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243"/>
      <c r="X6" s="246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8"/>
      <c r="AP6" s="35" t="s">
        <v>98</v>
      </c>
    </row>
    <row r="7" spans="2:52" x14ac:dyDescent="0.2">
      <c r="B7" s="185" t="s">
        <v>3</v>
      </c>
      <c r="C7" s="186"/>
      <c r="D7" s="186"/>
      <c r="E7" s="186"/>
      <c r="F7" s="186"/>
      <c r="G7" s="187"/>
      <c r="H7" s="222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4"/>
      <c r="AB7" s="225" t="s">
        <v>4</v>
      </c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6"/>
      <c r="AP7" s="35" t="s">
        <v>99</v>
      </c>
    </row>
    <row r="8" spans="2:52" x14ac:dyDescent="0.2">
      <c r="B8" s="179" t="s">
        <v>5</v>
      </c>
      <c r="C8" s="159"/>
      <c r="D8" s="159"/>
      <c r="E8" s="159"/>
      <c r="F8" s="159"/>
      <c r="G8" s="160"/>
      <c r="H8" s="227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9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1"/>
    </row>
    <row r="9" spans="2:52" x14ac:dyDescent="0.2">
      <c r="B9" s="161"/>
      <c r="C9" s="155"/>
      <c r="D9" s="155"/>
      <c r="E9" s="155"/>
      <c r="F9" s="155"/>
      <c r="G9" s="156"/>
      <c r="H9" s="198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200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3"/>
    </row>
    <row r="10" spans="2:52" x14ac:dyDescent="0.2">
      <c r="B10" s="185" t="s">
        <v>6</v>
      </c>
      <c r="C10" s="186"/>
      <c r="D10" s="186"/>
      <c r="E10" s="186"/>
      <c r="F10" s="186"/>
      <c r="G10" s="187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70"/>
      <c r="AP10" s="35" t="s">
        <v>100</v>
      </c>
    </row>
    <row r="11" spans="2:52" x14ac:dyDescent="0.2">
      <c r="B11" s="218" t="s">
        <v>7</v>
      </c>
      <c r="C11" s="77"/>
      <c r="D11" s="77"/>
      <c r="E11" s="77"/>
      <c r="F11" s="77"/>
      <c r="G11" s="127"/>
      <c r="H11" s="2" t="s">
        <v>8</v>
      </c>
      <c r="I11" s="219"/>
      <c r="J11" s="219"/>
      <c r="K11" s="37" t="s">
        <v>9</v>
      </c>
      <c r="L11" s="219"/>
      <c r="M11" s="219"/>
      <c r="N11" s="219"/>
      <c r="O11" s="219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4"/>
      <c r="AP11" s="35" t="s">
        <v>101</v>
      </c>
    </row>
    <row r="12" spans="2:52" x14ac:dyDescent="0.2">
      <c r="B12" s="218"/>
      <c r="C12" s="77"/>
      <c r="D12" s="77"/>
      <c r="E12" s="77"/>
      <c r="F12" s="77"/>
      <c r="G12" s="127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2"/>
      <c r="AP12" s="35" t="s">
        <v>102</v>
      </c>
    </row>
    <row r="13" spans="2:52" x14ac:dyDescent="0.2">
      <c r="B13" s="130"/>
      <c r="C13" s="79"/>
      <c r="D13" s="79"/>
      <c r="E13" s="79"/>
      <c r="F13" s="79"/>
      <c r="G13" s="90"/>
      <c r="H13" s="220" t="s">
        <v>10</v>
      </c>
      <c r="I13" s="220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0" t="s">
        <v>136</v>
      </c>
      <c r="U13" s="220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5"/>
      <c r="AH13" s="5"/>
      <c r="AI13" s="5"/>
      <c r="AJ13" s="5"/>
      <c r="AK13" s="5"/>
      <c r="AL13" s="5"/>
      <c r="AM13" s="5"/>
      <c r="AN13" s="6"/>
    </row>
    <row r="14" spans="2:52" x14ac:dyDescent="0.2">
      <c r="B14" s="210" t="s">
        <v>11</v>
      </c>
      <c r="C14" s="177"/>
      <c r="D14" s="177"/>
      <c r="E14" s="177"/>
      <c r="F14" s="177"/>
      <c r="G14" s="178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2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4"/>
      <c r="AP14" s="35" t="s">
        <v>103</v>
      </c>
    </row>
    <row r="15" spans="2:52" x14ac:dyDescent="0.2">
      <c r="B15" s="161"/>
      <c r="C15" s="155"/>
      <c r="D15" s="155"/>
      <c r="E15" s="155"/>
      <c r="F15" s="155"/>
      <c r="G15" s="156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2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6"/>
    </row>
    <row r="16" spans="2:52" x14ac:dyDescent="0.2">
      <c r="B16" s="185" t="s">
        <v>12</v>
      </c>
      <c r="C16" s="186"/>
      <c r="D16" s="186"/>
      <c r="E16" s="186"/>
      <c r="F16" s="186"/>
      <c r="G16" s="187"/>
      <c r="H16" s="168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88"/>
      <c r="AB16" s="197" t="s">
        <v>139</v>
      </c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217"/>
      <c r="AP16" s="35" t="s">
        <v>132</v>
      </c>
    </row>
    <row r="17" spans="2:42" x14ac:dyDescent="0.2">
      <c r="B17" s="179" t="s">
        <v>61</v>
      </c>
      <c r="C17" s="159"/>
      <c r="D17" s="159"/>
      <c r="E17" s="159"/>
      <c r="F17" s="159"/>
      <c r="G17" s="160"/>
      <c r="H17" s="198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200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2"/>
      <c r="AP17" s="35" t="s">
        <v>104</v>
      </c>
    </row>
    <row r="18" spans="2:42" x14ac:dyDescent="0.2">
      <c r="B18" s="158"/>
      <c r="C18" s="159"/>
      <c r="D18" s="159"/>
      <c r="E18" s="159"/>
      <c r="F18" s="159"/>
      <c r="G18" s="160"/>
      <c r="H18" s="168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88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4"/>
      <c r="AP18" s="35" t="s">
        <v>105</v>
      </c>
    </row>
    <row r="19" spans="2:42" x14ac:dyDescent="0.2">
      <c r="B19" s="130" t="s">
        <v>13</v>
      </c>
      <c r="C19" s="79"/>
      <c r="D19" s="79"/>
      <c r="E19" s="79"/>
      <c r="F19" s="79"/>
      <c r="G19" s="90"/>
      <c r="H19" s="205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7"/>
    </row>
    <row r="20" spans="2:42" x14ac:dyDescent="0.2">
      <c r="B20" s="185" t="s">
        <v>14</v>
      </c>
      <c r="C20" s="186"/>
      <c r="D20" s="186"/>
      <c r="E20" s="186"/>
      <c r="F20" s="186"/>
      <c r="G20" s="187"/>
      <c r="H20" s="168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88"/>
      <c r="AB20" s="111" t="s">
        <v>15</v>
      </c>
      <c r="AC20" s="111"/>
      <c r="AD20" s="111"/>
      <c r="AE20" s="111"/>
      <c r="AF20" s="111"/>
      <c r="AG20" s="111"/>
      <c r="AH20" s="208"/>
      <c r="AI20" s="122" t="s">
        <v>140</v>
      </c>
      <c r="AJ20" s="122"/>
      <c r="AK20" s="122"/>
      <c r="AL20" s="122"/>
      <c r="AM20" s="122"/>
      <c r="AN20" s="209"/>
      <c r="AP20" s="35" t="s">
        <v>106</v>
      </c>
    </row>
    <row r="21" spans="2:42" x14ac:dyDescent="0.2">
      <c r="B21" s="179" t="s">
        <v>16</v>
      </c>
      <c r="C21" s="159"/>
      <c r="D21" s="159"/>
      <c r="E21" s="159"/>
      <c r="F21" s="159"/>
      <c r="G21" s="160"/>
      <c r="H21" s="162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4"/>
      <c r="AB21" s="180"/>
      <c r="AC21" s="180"/>
      <c r="AD21" s="180"/>
      <c r="AE21" s="180"/>
      <c r="AF21" s="180"/>
      <c r="AG21" s="180"/>
      <c r="AH21" s="181"/>
      <c r="AI21" s="75"/>
      <c r="AJ21" s="75"/>
      <c r="AK21" s="75"/>
      <c r="AL21" s="75"/>
      <c r="AM21" s="75"/>
      <c r="AN21" s="184"/>
      <c r="AP21" s="35" t="s">
        <v>107</v>
      </c>
    </row>
    <row r="22" spans="2:42" x14ac:dyDescent="0.2">
      <c r="B22" s="161"/>
      <c r="C22" s="155"/>
      <c r="D22" s="155"/>
      <c r="E22" s="155"/>
      <c r="F22" s="155"/>
      <c r="G22" s="156"/>
      <c r="H22" s="94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165"/>
      <c r="AB22" s="182"/>
      <c r="AC22" s="182"/>
      <c r="AD22" s="182"/>
      <c r="AE22" s="182"/>
      <c r="AF22" s="182"/>
      <c r="AG22" s="182"/>
      <c r="AH22" s="183"/>
      <c r="AI22" s="79"/>
      <c r="AJ22" s="79"/>
      <c r="AK22" s="79"/>
      <c r="AL22" s="79"/>
      <c r="AM22" s="79"/>
      <c r="AN22" s="135"/>
    </row>
    <row r="23" spans="2:42" x14ac:dyDescent="0.2">
      <c r="B23" s="185" t="s">
        <v>17</v>
      </c>
      <c r="C23" s="186"/>
      <c r="D23" s="186"/>
      <c r="E23" s="186"/>
      <c r="F23" s="186"/>
      <c r="G23" s="187"/>
      <c r="H23" s="168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88"/>
      <c r="AB23" s="122" t="s">
        <v>140</v>
      </c>
      <c r="AC23" s="122"/>
      <c r="AD23" s="122"/>
      <c r="AE23" s="122"/>
      <c r="AF23" s="122"/>
      <c r="AG23" s="122"/>
      <c r="AH23" s="189"/>
      <c r="AI23" s="7"/>
      <c r="AJ23" s="7"/>
      <c r="AK23" s="7"/>
      <c r="AL23" s="7"/>
      <c r="AM23" s="7"/>
      <c r="AN23" s="8"/>
    </row>
    <row r="24" spans="2:42" x14ac:dyDescent="0.2">
      <c r="B24" s="158" t="s">
        <v>18</v>
      </c>
      <c r="C24" s="159"/>
      <c r="D24" s="159"/>
      <c r="E24" s="159"/>
      <c r="F24" s="159"/>
      <c r="G24" s="160"/>
      <c r="H24" s="162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4"/>
      <c r="AB24" s="77"/>
      <c r="AC24" s="77"/>
      <c r="AD24" s="77"/>
      <c r="AE24" s="77"/>
      <c r="AF24" s="77"/>
      <c r="AG24" s="77"/>
      <c r="AH24" s="166"/>
      <c r="AI24" s="9"/>
      <c r="AJ24" s="9"/>
      <c r="AK24" s="9"/>
      <c r="AL24" s="9"/>
      <c r="AM24" s="9"/>
      <c r="AN24" s="10"/>
      <c r="AP24" s="35" t="s">
        <v>115</v>
      </c>
    </row>
    <row r="25" spans="2:42" x14ac:dyDescent="0.2">
      <c r="B25" s="161"/>
      <c r="C25" s="155"/>
      <c r="D25" s="155"/>
      <c r="E25" s="155"/>
      <c r="F25" s="155"/>
      <c r="G25" s="156"/>
      <c r="H25" s="94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165"/>
      <c r="AB25" s="79"/>
      <c r="AC25" s="79"/>
      <c r="AD25" s="79"/>
      <c r="AE25" s="79"/>
      <c r="AF25" s="79"/>
      <c r="AG25" s="79"/>
      <c r="AH25" s="131"/>
      <c r="AI25" s="11"/>
      <c r="AJ25" s="11"/>
      <c r="AK25" s="11"/>
      <c r="AL25" s="11"/>
      <c r="AM25" s="11"/>
      <c r="AN25" s="12"/>
    </row>
    <row r="26" spans="2:42" x14ac:dyDescent="0.2">
      <c r="B26" s="176" t="s">
        <v>133</v>
      </c>
      <c r="C26" s="177"/>
      <c r="D26" s="177"/>
      <c r="E26" s="177"/>
      <c r="F26" s="177"/>
      <c r="G26" s="178"/>
      <c r="H26" s="115" t="s">
        <v>38</v>
      </c>
      <c r="I26" s="80"/>
      <c r="J26" s="89"/>
      <c r="K26" s="190" t="s">
        <v>40</v>
      </c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2"/>
    </row>
    <row r="27" spans="2:42" x14ac:dyDescent="0.2">
      <c r="B27" s="158"/>
      <c r="C27" s="159"/>
      <c r="D27" s="159"/>
      <c r="E27" s="159"/>
      <c r="F27" s="159"/>
      <c r="G27" s="160"/>
      <c r="H27" s="193"/>
      <c r="I27" s="194"/>
      <c r="J27" s="195"/>
      <c r="K27" s="115" t="s">
        <v>41</v>
      </c>
      <c r="L27" s="80"/>
      <c r="M27" s="80"/>
      <c r="N27" s="123"/>
      <c r="O27" s="196" t="s">
        <v>53</v>
      </c>
      <c r="P27" s="197"/>
      <c r="Q27" s="197"/>
      <c r="R27" s="197"/>
      <c r="S27" s="80"/>
      <c r="T27" s="80"/>
      <c r="U27" s="80"/>
      <c r="V27" s="80"/>
      <c r="W27" s="7"/>
      <c r="X27" s="80" t="s">
        <v>55</v>
      </c>
      <c r="Y27" s="89" t="s">
        <v>39</v>
      </c>
      <c r="Z27" s="121" t="s">
        <v>42</v>
      </c>
      <c r="AA27" s="122"/>
      <c r="AB27" s="122"/>
      <c r="AC27" s="122"/>
      <c r="AD27" s="123"/>
      <c r="AE27" s="115" t="s">
        <v>141</v>
      </c>
      <c r="AF27" s="80"/>
      <c r="AG27" s="80"/>
      <c r="AH27" s="80"/>
      <c r="AI27" s="80"/>
      <c r="AJ27" s="80"/>
      <c r="AK27" s="80"/>
      <c r="AL27" s="80"/>
      <c r="AM27" s="80"/>
      <c r="AN27" s="116"/>
    </row>
    <row r="28" spans="2:42" x14ac:dyDescent="0.2">
      <c r="B28" s="158"/>
      <c r="C28" s="159"/>
      <c r="D28" s="159"/>
      <c r="E28" s="159"/>
      <c r="F28" s="159"/>
      <c r="G28" s="160"/>
      <c r="H28" s="68"/>
      <c r="I28" s="69"/>
      <c r="J28" s="65" t="s">
        <v>39</v>
      </c>
      <c r="K28" s="74">
        <f>S27+S29</f>
        <v>0</v>
      </c>
      <c r="L28" s="75"/>
      <c r="M28" s="75"/>
      <c r="N28" s="65" t="s">
        <v>39</v>
      </c>
      <c r="O28" s="198"/>
      <c r="P28" s="199"/>
      <c r="Q28" s="199"/>
      <c r="R28" s="199"/>
      <c r="S28" s="79"/>
      <c r="T28" s="79"/>
      <c r="U28" s="79"/>
      <c r="V28" s="79"/>
      <c r="W28" s="9"/>
      <c r="X28" s="79"/>
      <c r="Y28" s="90"/>
      <c r="Z28" s="76">
        <f>AJ28+AJ29+AJ30</f>
        <v>0</v>
      </c>
      <c r="AA28" s="77"/>
      <c r="AB28" s="77"/>
      <c r="AC28" s="77"/>
      <c r="AD28" s="113" t="s">
        <v>39</v>
      </c>
      <c r="AE28" s="76" t="s">
        <v>56</v>
      </c>
      <c r="AF28" s="77"/>
      <c r="AG28" s="77"/>
      <c r="AH28" s="2" t="s">
        <v>59</v>
      </c>
      <c r="AI28" s="13"/>
      <c r="AJ28" s="77"/>
      <c r="AK28" s="77"/>
      <c r="AL28" s="77"/>
      <c r="AM28" s="13" t="s">
        <v>60</v>
      </c>
      <c r="AN28" s="14" t="s">
        <v>39</v>
      </c>
    </row>
    <row r="29" spans="2:42" x14ac:dyDescent="0.2">
      <c r="B29" s="158"/>
      <c r="C29" s="159"/>
      <c r="D29" s="159"/>
      <c r="E29" s="159"/>
      <c r="F29" s="159"/>
      <c r="G29" s="160"/>
      <c r="H29" s="70"/>
      <c r="I29" s="71"/>
      <c r="J29" s="66"/>
      <c r="K29" s="76"/>
      <c r="L29" s="77"/>
      <c r="M29" s="77"/>
      <c r="N29" s="66"/>
      <c r="O29" s="196" t="s">
        <v>54</v>
      </c>
      <c r="P29" s="197"/>
      <c r="Q29" s="197"/>
      <c r="R29" s="197"/>
      <c r="S29" s="80"/>
      <c r="T29" s="80"/>
      <c r="U29" s="80"/>
      <c r="V29" s="80"/>
      <c r="W29" s="7"/>
      <c r="X29" s="80" t="s">
        <v>55</v>
      </c>
      <c r="Y29" s="89" t="s">
        <v>39</v>
      </c>
      <c r="Z29" s="76"/>
      <c r="AA29" s="77"/>
      <c r="AB29" s="77"/>
      <c r="AC29" s="77"/>
      <c r="AD29" s="113"/>
      <c r="AE29" s="76" t="s">
        <v>57</v>
      </c>
      <c r="AF29" s="77"/>
      <c r="AG29" s="77"/>
      <c r="AH29" s="2" t="s">
        <v>59</v>
      </c>
      <c r="AI29" s="9"/>
      <c r="AJ29" s="77"/>
      <c r="AK29" s="77"/>
      <c r="AL29" s="77"/>
      <c r="AM29" s="13" t="s">
        <v>60</v>
      </c>
      <c r="AN29" s="14" t="s">
        <v>39</v>
      </c>
    </row>
    <row r="30" spans="2:42" x14ac:dyDescent="0.2">
      <c r="B30" s="161"/>
      <c r="C30" s="155"/>
      <c r="D30" s="155"/>
      <c r="E30" s="155"/>
      <c r="F30" s="155"/>
      <c r="G30" s="156"/>
      <c r="H30" s="72"/>
      <c r="I30" s="73"/>
      <c r="J30" s="67"/>
      <c r="K30" s="78"/>
      <c r="L30" s="79"/>
      <c r="M30" s="79"/>
      <c r="N30" s="67"/>
      <c r="O30" s="198"/>
      <c r="P30" s="199"/>
      <c r="Q30" s="199"/>
      <c r="R30" s="199"/>
      <c r="S30" s="79"/>
      <c r="T30" s="79"/>
      <c r="U30" s="79"/>
      <c r="V30" s="79"/>
      <c r="W30" s="11"/>
      <c r="X30" s="79"/>
      <c r="Y30" s="90"/>
      <c r="Z30" s="78"/>
      <c r="AA30" s="79"/>
      <c r="AB30" s="79"/>
      <c r="AC30" s="79"/>
      <c r="AD30" s="114"/>
      <c r="AE30" s="78" t="s">
        <v>58</v>
      </c>
      <c r="AF30" s="79"/>
      <c r="AG30" s="79"/>
      <c r="AH30" s="2" t="s">
        <v>59</v>
      </c>
      <c r="AI30" s="9"/>
      <c r="AJ30" s="79"/>
      <c r="AK30" s="79"/>
      <c r="AL30" s="79"/>
      <c r="AM30" s="13" t="s">
        <v>60</v>
      </c>
      <c r="AN30" s="14" t="s">
        <v>39</v>
      </c>
    </row>
    <row r="31" spans="2:42" ht="19.5" customHeight="1" x14ac:dyDescent="0.2">
      <c r="B31" s="167" t="s">
        <v>19</v>
      </c>
      <c r="C31" s="122"/>
      <c r="D31" s="122"/>
      <c r="E31" s="168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70"/>
      <c r="AP31" s="35" t="s">
        <v>108</v>
      </c>
    </row>
    <row r="32" spans="2:42" ht="29.25" customHeight="1" x14ac:dyDescent="0.2">
      <c r="B32" s="171" t="s">
        <v>20</v>
      </c>
      <c r="C32" s="172"/>
      <c r="D32" s="172"/>
      <c r="E32" s="173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5"/>
      <c r="AP32" s="55" t="s">
        <v>109</v>
      </c>
    </row>
    <row r="33" spans="2:42" x14ac:dyDescent="0.2">
      <c r="B33" s="137" t="s">
        <v>21</v>
      </c>
      <c r="C33" s="138"/>
      <c r="D33" s="138"/>
      <c r="E33" s="148" t="s">
        <v>22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50"/>
      <c r="S33" s="151" t="s">
        <v>23</v>
      </c>
      <c r="T33" s="151"/>
      <c r="U33" s="151"/>
      <c r="V33" s="151"/>
      <c r="W33" s="151"/>
      <c r="X33" s="151"/>
      <c r="Y33" s="151"/>
      <c r="Z33" s="151"/>
      <c r="AA33" s="152" t="s">
        <v>24</v>
      </c>
      <c r="AB33" s="151"/>
      <c r="AC33" s="151"/>
      <c r="AD33" s="151"/>
      <c r="AE33" s="151"/>
      <c r="AF33" s="151"/>
      <c r="AG33" s="151"/>
      <c r="AH33" s="153"/>
      <c r="AI33" s="124"/>
      <c r="AJ33" s="124"/>
      <c r="AK33" s="124"/>
      <c r="AL33" s="124"/>
      <c r="AM33" s="124"/>
      <c r="AN33" s="117"/>
    </row>
    <row r="34" spans="2:42" x14ac:dyDescent="0.2">
      <c r="B34" s="139"/>
      <c r="C34" s="140"/>
      <c r="D34" s="140"/>
      <c r="E34" s="154" t="s">
        <v>25</v>
      </c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6"/>
      <c r="S34" s="154" t="s">
        <v>26</v>
      </c>
      <c r="T34" s="155"/>
      <c r="U34" s="155"/>
      <c r="V34" s="155"/>
      <c r="W34" s="155"/>
      <c r="X34" s="155"/>
      <c r="Y34" s="155"/>
      <c r="Z34" s="156"/>
      <c r="AA34" s="154" t="s">
        <v>27</v>
      </c>
      <c r="AB34" s="155"/>
      <c r="AC34" s="155"/>
      <c r="AD34" s="155"/>
      <c r="AE34" s="155"/>
      <c r="AF34" s="155"/>
      <c r="AG34" s="155"/>
      <c r="AH34" s="156"/>
      <c r="AI34" s="155" t="s">
        <v>28</v>
      </c>
      <c r="AJ34" s="155"/>
      <c r="AK34" s="155"/>
      <c r="AL34" s="155"/>
      <c r="AM34" s="155"/>
      <c r="AN34" s="157"/>
      <c r="AP34" s="35" t="s">
        <v>110</v>
      </c>
    </row>
    <row r="35" spans="2:42" x14ac:dyDescent="0.2">
      <c r="B35" s="139"/>
      <c r="C35" s="140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2"/>
      <c r="S35" s="121"/>
      <c r="T35" s="122"/>
      <c r="U35" s="122"/>
      <c r="V35" s="122"/>
      <c r="W35" s="122"/>
      <c r="X35" s="122"/>
      <c r="Y35" s="122"/>
      <c r="Z35" s="123"/>
      <c r="AA35" s="121"/>
      <c r="AB35" s="122"/>
      <c r="AC35" s="122"/>
      <c r="AD35" s="122"/>
      <c r="AE35" s="122"/>
      <c r="AF35" s="122"/>
      <c r="AG35" s="122"/>
      <c r="AH35" s="123"/>
      <c r="AI35" s="124"/>
      <c r="AJ35" s="124"/>
      <c r="AK35" s="124" t="s">
        <v>29</v>
      </c>
      <c r="AL35" s="124"/>
      <c r="AM35" s="124"/>
      <c r="AN35" s="117" t="s">
        <v>30</v>
      </c>
      <c r="AP35" s="35" t="s">
        <v>111</v>
      </c>
    </row>
    <row r="36" spans="2:42" x14ac:dyDescent="0.2">
      <c r="B36" s="139"/>
      <c r="C36" s="140"/>
      <c r="D36" s="140"/>
      <c r="E36" s="105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74"/>
      <c r="T36" s="75"/>
      <c r="U36" s="75"/>
      <c r="V36" s="75"/>
      <c r="W36" s="75"/>
      <c r="X36" s="75"/>
      <c r="Y36" s="75"/>
      <c r="Z36" s="120"/>
      <c r="AA36" s="74"/>
      <c r="AB36" s="75"/>
      <c r="AC36" s="75"/>
      <c r="AD36" s="75"/>
      <c r="AE36" s="75"/>
      <c r="AF36" s="75"/>
      <c r="AG36" s="75"/>
      <c r="AH36" s="120"/>
      <c r="AI36" s="125"/>
      <c r="AJ36" s="125"/>
      <c r="AK36" s="125"/>
      <c r="AL36" s="125"/>
      <c r="AM36" s="125"/>
      <c r="AN36" s="119"/>
      <c r="AP36" s="35" t="s">
        <v>112</v>
      </c>
    </row>
    <row r="37" spans="2:42" x14ac:dyDescent="0.2">
      <c r="B37" s="139"/>
      <c r="C37" s="140"/>
      <c r="D37" s="140"/>
      <c r="E37" s="10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109"/>
      <c r="S37" s="78"/>
      <c r="T37" s="79"/>
      <c r="U37" s="79"/>
      <c r="V37" s="79"/>
      <c r="W37" s="79"/>
      <c r="X37" s="79"/>
      <c r="Y37" s="79"/>
      <c r="Z37" s="90"/>
      <c r="AA37" s="78"/>
      <c r="AB37" s="79"/>
      <c r="AC37" s="79"/>
      <c r="AD37" s="79"/>
      <c r="AE37" s="79"/>
      <c r="AF37" s="79"/>
      <c r="AG37" s="79"/>
      <c r="AH37" s="90"/>
      <c r="AI37" s="126"/>
      <c r="AJ37" s="126"/>
      <c r="AK37" s="126"/>
      <c r="AL37" s="126"/>
      <c r="AM37" s="126"/>
      <c r="AN37" s="118"/>
    </row>
    <row r="38" spans="2:42" x14ac:dyDescent="0.2">
      <c r="B38" s="139"/>
      <c r="C38" s="140"/>
      <c r="D38" s="140"/>
      <c r="E38" s="110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2"/>
      <c r="S38" s="121"/>
      <c r="T38" s="122"/>
      <c r="U38" s="122"/>
      <c r="V38" s="122"/>
      <c r="W38" s="122"/>
      <c r="X38" s="122"/>
      <c r="Y38" s="122"/>
      <c r="Z38" s="123"/>
      <c r="AA38" s="121"/>
      <c r="AB38" s="122"/>
      <c r="AC38" s="122"/>
      <c r="AD38" s="122"/>
      <c r="AE38" s="122"/>
      <c r="AF38" s="122"/>
      <c r="AG38" s="122"/>
      <c r="AH38" s="123"/>
      <c r="AI38" s="124"/>
      <c r="AJ38" s="124"/>
      <c r="AK38" s="124" t="s">
        <v>29</v>
      </c>
      <c r="AL38" s="124"/>
      <c r="AM38" s="124"/>
      <c r="AN38" s="117" t="s">
        <v>30</v>
      </c>
    </row>
    <row r="39" spans="2:42" x14ac:dyDescent="0.2">
      <c r="B39" s="139"/>
      <c r="C39" s="140"/>
      <c r="D39" s="140"/>
      <c r="E39" s="105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7"/>
      <c r="S39" s="74"/>
      <c r="T39" s="75"/>
      <c r="U39" s="75"/>
      <c r="V39" s="75"/>
      <c r="W39" s="75"/>
      <c r="X39" s="75"/>
      <c r="Y39" s="75"/>
      <c r="Z39" s="120"/>
      <c r="AA39" s="74"/>
      <c r="AB39" s="75"/>
      <c r="AC39" s="75"/>
      <c r="AD39" s="75"/>
      <c r="AE39" s="75"/>
      <c r="AF39" s="75"/>
      <c r="AG39" s="75"/>
      <c r="AH39" s="120"/>
      <c r="AI39" s="125"/>
      <c r="AJ39" s="125"/>
      <c r="AK39" s="125"/>
      <c r="AL39" s="125"/>
      <c r="AM39" s="125"/>
      <c r="AN39" s="119"/>
    </row>
    <row r="40" spans="2:42" x14ac:dyDescent="0.2">
      <c r="B40" s="139"/>
      <c r="C40" s="140"/>
      <c r="D40" s="140"/>
      <c r="E40" s="10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109"/>
      <c r="S40" s="78"/>
      <c r="T40" s="79"/>
      <c r="U40" s="79"/>
      <c r="V40" s="79"/>
      <c r="W40" s="79"/>
      <c r="X40" s="79"/>
      <c r="Y40" s="79"/>
      <c r="Z40" s="90"/>
      <c r="AA40" s="78"/>
      <c r="AB40" s="79"/>
      <c r="AC40" s="79"/>
      <c r="AD40" s="79"/>
      <c r="AE40" s="79"/>
      <c r="AF40" s="79"/>
      <c r="AG40" s="79"/>
      <c r="AH40" s="90"/>
      <c r="AI40" s="126"/>
      <c r="AJ40" s="126"/>
      <c r="AK40" s="126"/>
      <c r="AL40" s="126"/>
      <c r="AM40" s="126"/>
      <c r="AN40" s="118"/>
    </row>
    <row r="41" spans="2:42" x14ac:dyDescent="0.2">
      <c r="B41" s="139"/>
      <c r="C41" s="140"/>
      <c r="D41" s="140"/>
      <c r="E41" s="110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2"/>
      <c r="S41" s="121"/>
      <c r="T41" s="122"/>
      <c r="U41" s="122"/>
      <c r="V41" s="122"/>
      <c r="W41" s="122"/>
      <c r="X41" s="122"/>
      <c r="Y41" s="122"/>
      <c r="Z41" s="123"/>
      <c r="AA41" s="121"/>
      <c r="AB41" s="122"/>
      <c r="AC41" s="122"/>
      <c r="AD41" s="122"/>
      <c r="AE41" s="122"/>
      <c r="AF41" s="122"/>
      <c r="AG41" s="122"/>
      <c r="AH41" s="123"/>
      <c r="AI41" s="124"/>
      <c r="AJ41" s="124"/>
      <c r="AK41" s="124" t="s">
        <v>29</v>
      </c>
      <c r="AL41" s="124"/>
      <c r="AM41" s="124"/>
      <c r="AN41" s="117" t="s">
        <v>30</v>
      </c>
    </row>
    <row r="42" spans="2:42" x14ac:dyDescent="0.2">
      <c r="B42" s="139"/>
      <c r="C42" s="140"/>
      <c r="D42" s="140"/>
      <c r="E42" s="105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7"/>
      <c r="S42" s="74"/>
      <c r="T42" s="75"/>
      <c r="U42" s="75"/>
      <c r="V42" s="75"/>
      <c r="W42" s="75"/>
      <c r="X42" s="75"/>
      <c r="Y42" s="75"/>
      <c r="Z42" s="120"/>
      <c r="AA42" s="74"/>
      <c r="AB42" s="75"/>
      <c r="AC42" s="75"/>
      <c r="AD42" s="75"/>
      <c r="AE42" s="75"/>
      <c r="AF42" s="75"/>
      <c r="AG42" s="75"/>
      <c r="AH42" s="120"/>
      <c r="AI42" s="125"/>
      <c r="AJ42" s="125"/>
      <c r="AK42" s="125"/>
      <c r="AL42" s="125"/>
      <c r="AM42" s="125"/>
      <c r="AN42" s="119"/>
    </row>
    <row r="43" spans="2:42" x14ac:dyDescent="0.2">
      <c r="B43" s="139"/>
      <c r="C43" s="140"/>
      <c r="D43" s="140"/>
      <c r="E43" s="10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109"/>
      <c r="S43" s="78"/>
      <c r="T43" s="79"/>
      <c r="U43" s="79"/>
      <c r="V43" s="79"/>
      <c r="W43" s="79"/>
      <c r="X43" s="79"/>
      <c r="Y43" s="79"/>
      <c r="Z43" s="90"/>
      <c r="AA43" s="78"/>
      <c r="AB43" s="79"/>
      <c r="AC43" s="79"/>
      <c r="AD43" s="79"/>
      <c r="AE43" s="79"/>
      <c r="AF43" s="79"/>
      <c r="AG43" s="79"/>
      <c r="AH43" s="90"/>
      <c r="AI43" s="126"/>
      <c r="AJ43" s="126"/>
      <c r="AK43" s="126"/>
      <c r="AL43" s="126"/>
      <c r="AM43" s="126"/>
      <c r="AN43" s="118"/>
    </row>
    <row r="44" spans="2:42" x14ac:dyDescent="0.2">
      <c r="B44" s="139"/>
      <c r="C44" s="140"/>
      <c r="D44" s="140"/>
      <c r="E44" s="110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2"/>
      <c r="S44" s="121"/>
      <c r="T44" s="122"/>
      <c r="U44" s="122"/>
      <c r="V44" s="122"/>
      <c r="W44" s="122"/>
      <c r="X44" s="122"/>
      <c r="Y44" s="122"/>
      <c r="Z44" s="123"/>
      <c r="AA44" s="121"/>
      <c r="AB44" s="122"/>
      <c r="AC44" s="122"/>
      <c r="AD44" s="122"/>
      <c r="AE44" s="122"/>
      <c r="AF44" s="122"/>
      <c r="AG44" s="122"/>
      <c r="AH44" s="123"/>
      <c r="AI44" s="124"/>
      <c r="AJ44" s="124"/>
      <c r="AK44" s="124" t="s">
        <v>29</v>
      </c>
      <c r="AL44" s="124"/>
      <c r="AM44" s="124"/>
      <c r="AN44" s="117" t="s">
        <v>30</v>
      </c>
    </row>
    <row r="45" spans="2:42" x14ac:dyDescent="0.2">
      <c r="B45" s="139"/>
      <c r="C45" s="140"/>
      <c r="D45" s="140"/>
      <c r="E45" s="105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7"/>
      <c r="S45" s="74"/>
      <c r="T45" s="75"/>
      <c r="U45" s="75"/>
      <c r="V45" s="75"/>
      <c r="W45" s="75"/>
      <c r="X45" s="75"/>
      <c r="Y45" s="75"/>
      <c r="Z45" s="120"/>
      <c r="AA45" s="74"/>
      <c r="AB45" s="75"/>
      <c r="AC45" s="75"/>
      <c r="AD45" s="75"/>
      <c r="AE45" s="75"/>
      <c r="AF45" s="75"/>
      <c r="AG45" s="75"/>
      <c r="AH45" s="120"/>
      <c r="AI45" s="125"/>
      <c r="AJ45" s="125"/>
      <c r="AK45" s="125"/>
      <c r="AL45" s="125"/>
      <c r="AM45" s="125"/>
      <c r="AN45" s="119"/>
    </row>
    <row r="46" spans="2:42" x14ac:dyDescent="0.2">
      <c r="B46" s="139"/>
      <c r="C46" s="140"/>
      <c r="D46" s="140"/>
      <c r="E46" s="10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109"/>
      <c r="S46" s="78"/>
      <c r="T46" s="79"/>
      <c r="U46" s="79"/>
      <c r="V46" s="79"/>
      <c r="W46" s="79"/>
      <c r="X46" s="79"/>
      <c r="Y46" s="79"/>
      <c r="Z46" s="90"/>
      <c r="AA46" s="78"/>
      <c r="AB46" s="79"/>
      <c r="AC46" s="79"/>
      <c r="AD46" s="79"/>
      <c r="AE46" s="79"/>
      <c r="AF46" s="79"/>
      <c r="AG46" s="79"/>
      <c r="AH46" s="90"/>
      <c r="AI46" s="126"/>
      <c r="AJ46" s="126"/>
      <c r="AK46" s="126"/>
      <c r="AL46" s="126"/>
      <c r="AM46" s="126"/>
      <c r="AN46" s="118"/>
    </row>
    <row r="47" spans="2:42" x14ac:dyDescent="0.2">
      <c r="B47" s="139"/>
      <c r="C47" s="140"/>
      <c r="D47" s="140"/>
      <c r="E47" s="110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2"/>
      <c r="S47" s="121"/>
      <c r="T47" s="122"/>
      <c r="U47" s="122"/>
      <c r="V47" s="122"/>
      <c r="W47" s="122"/>
      <c r="X47" s="122"/>
      <c r="Y47" s="122"/>
      <c r="Z47" s="123"/>
      <c r="AA47" s="121"/>
      <c r="AB47" s="122"/>
      <c r="AC47" s="122"/>
      <c r="AD47" s="122"/>
      <c r="AE47" s="122"/>
      <c r="AF47" s="122"/>
      <c r="AG47" s="122"/>
      <c r="AH47" s="123"/>
      <c r="AI47" s="124"/>
      <c r="AJ47" s="124"/>
      <c r="AK47" s="124" t="s">
        <v>29</v>
      </c>
      <c r="AL47" s="124"/>
      <c r="AM47" s="124"/>
      <c r="AN47" s="117" t="s">
        <v>30</v>
      </c>
    </row>
    <row r="48" spans="2:42" x14ac:dyDescent="0.2">
      <c r="B48" s="139"/>
      <c r="C48" s="140"/>
      <c r="D48" s="140"/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7"/>
      <c r="S48" s="74"/>
      <c r="T48" s="75"/>
      <c r="U48" s="75"/>
      <c r="V48" s="75"/>
      <c r="W48" s="75"/>
      <c r="X48" s="75"/>
      <c r="Y48" s="75"/>
      <c r="Z48" s="120"/>
      <c r="AA48" s="74"/>
      <c r="AB48" s="75"/>
      <c r="AC48" s="75"/>
      <c r="AD48" s="75"/>
      <c r="AE48" s="75"/>
      <c r="AF48" s="75"/>
      <c r="AG48" s="75"/>
      <c r="AH48" s="120"/>
      <c r="AI48" s="125"/>
      <c r="AJ48" s="125"/>
      <c r="AK48" s="125"/>
      <c r="AL48" s="125"/>
      <c r="AM48" s="125"/>
      <c r="AN48" s="119"/>
    </row>
    <row r="49" spans="2:40" x14ac:dyDescent="0.2">
      <c r="B49" s="139"/>
      <c r="C49" s="140"/>
      <c r="D49" s="140"/>
      <c r="E49" s="10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109"/>
      <c r="S49" s="78"/>
      <c r="T49" s="79"/>
      <c r="U49" s="79"/>
      <c r="V49" s="79"/>
      <c r="W49" s="79"/>
      <c r="X49" s="79"/>
      <c r="Y49" s="79"/>
      <c r="Z49" s="90"/>
      <c r="AA49" s="78"/>
      <c r="AB49" s="79"/>
      <c r="AC49" s="79"/>
      <c r="AD49" s="79"/>
      <c r="AE49" s="79"/>
      <c r="AF49" s="79"/>
      <c r="AG49" s="79"/>
      <c r="AH49" s="90"/>
      <c r="AI49" s="126"/>
      <c r="AJ49" s="126"/>
      <c r="AK49" s="126"/>
      <c r="AL49" s="126"/>
      <c r="AM49" s="126"/>
      <c r="AN49" s="118"/>
    </row>
    <row r="50" spans="2:40" x14ac:dyDescent="0.2">
      <c r="B50" s="139"/>
      <c r="C50" s="140"/>
      <c r="D50" s="140"/>
      <c r="E50" s="110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2"/>
      <c r="S50" s="121"/>
      <c r="T50" s="122"/>
      <c r="U50" s="122"/>
      <c r="V50" s="122"/>
      <c r="W50" s="122"/>
      <c r="X50" s="122"/>
      <c r="Y50" s="122"/>
      <c r="Z50" s="123"/>
      <c r="AA50" s="121"/>
      <c r="AB50" s="122"/>
      <c r="AC50" s="122"/>
      <c r="AD50" s="122"/>
      <c r="AE50" s="122"/>
      <c r="AF50" s="122"/>
      <c r="AG50" s="122"/>
      <c r="AH50" s="123"/>
      <c r="AI50" s="124"/>
      <c r="AJ50" s="124"/>
      <c r="AK50" s="124" t="s">
        <v>29</v>
      </c>
      <c r="AL50" s="124"/>
      <c r="AM50" s="124"/>
      <c r="AN50" s="117" t="s">
        <v>30</v>
      </c>
    </row>
    <row r="51" spans="2:40" x14ac:dyDescent="0.2">
      <c r="B51" s="139"/>
      <c r="C51" s="140"/>
      <c r="D51" s="140"/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7"/>
      <c r="S51" s="74"/>
      <c r="T51" s="75"/>
      <c r="U51" s="75"/>
      <c r="V51" s="75"/>
      <c r="W51" s="75"/>
      <c r="X51" s="75"/>
      <c r="Y51" s="75"/>
      <c r="Z51" s="120"/>
      <c r="AA51" s="74"/>
      <c r="AB51" s="75"/>
      <c r="AC51" s="75"/>
      <c r="AD51" s="75"/>
      <c r="AE51" s="75"/>
      <c r="AF51" s="75"/>
      <c r="AG51" s="75"/>
      <c r="AH51" s="120"/>
      <c r="AI51" s="125"/>
      <c r="AJ51" s="125"/>
      <c r="AK51" s="125"/>
      <c r="AL51" s="125"/>
      <c r="AM51" s="125"/>
      <c r="AN51" s="119"/>
    </row>
    <row r="52" spans="2:40" x14ac:dyDescent="0.2">
      <c r="B52" s="139"/>
      <c r="C52" s="140"/>
      <c r="D52" s="140"/>
      <c r="E52" s="10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109"/>
      <c r="S52" s="78"/>
      <c r="T52" s="79"/>
      <c r="U52" s="79"/>
      <c r="V52" s="79"/>
      <c r="W52" s="79"/>
      <c r="X52" s="79"/>
      <c r="Y52" s="79"/>
      <c r="Z52" s="90"/>
      <c r="AA52" s="78"/>
      <c r="AB52" s="79"/>
      <c r="AC52" s="79"/>
      <c r="AD52" s="79"/>
      <c r="AE52" s="77"/>
      <c r="AF52" s="77"/>
      <c r="AG52" s="77"/>
      <c r="AH52" s="127"/>
      <c r="AI52" s="125"/>
      <c r="AJ52" s="125"/>
      <c r="AK52" s="125"/>
      <c r="AL52" s="125"/>
      <c r="AM52" s="125"/>
      <c r="AN52" s="119"/>
    </row>
    <row r="53" spans="2:40" x14ac:dyDescent="0.2">
      <c r="B53" s="139"/>
      <c r="C53" s="140"/>
      <c r="D53" s="140"/>
      <c r="E53" s="143" t="s">
        <v>45</v>
      </c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83"/>
      <c r="AF53" s="84"/>
      <c r="AG53" s="84"/>
      <c r="AH53" s="84"/>
      <c r="AI53" s="84"/>
      <c r="AJ53" s="15"/>
      <c r="AK53" s="102"/>
      <c r="AL53" s="102"/>
      <c r="AM53" s="102"/>
      <c r="AN53" s="117" t="s">
        <v>47</v>
      </c>
    </row>
    <row r="54" spans="2:40" x14ac:dyDescent="0.2">
      <c r="B54" s="141"/>
      <c r="C54" s="142"/>
      <c r="D54" s="142"/>
      <c r="E54" s="145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85"/>
      <c r="AF54" s="86"/>
      <c r="AG54" s="86"/>
      <c r="AH54" s="86"/>
      <c r="AI54" s="86"/>
      <c r="AJ54" s="16" t="s">
        <v>46</v>
      </c>
      <c r="AK54" s="104"/>
      <c r="AL54" s="104"/>
      <c r="AM54" s="104"/>
      <c r="AN54" s="118"/>
    </row>
    <row r="55" spans="2:40" ht="13.5" customHeight="1" x14ac:dyDescent="0.2">
      <c r="B55" s="136" t="s">
        <v>43</v>
      </c>
      <c r="C55" s="80"/>
      <c r="D55" s="80"/>
      <c r="E55" s="80"/>
      <c r="F55" s="80"/>
      <c r="G55" s="80"/>
      <c r="H55" s="89"/>
      <c r="I55" s="91"/>
      <c r="J55" s="92"/>
      <c r="K55" s="92"/>
      <c r="L55" s="92"/>
      <c r="M55" s="92"/>
      <c r="N55" s="92"/>
      <c r="O55" s="92"/>
      <c r="P55" s="92"/>
      <c r="Q55" s="93"/>
      <c r="R55" s="101" t="s">
        <v>48</v>
      </c>
      <c r="S55" s="102"/>
      <c r="T55" s="102"/>
      <c r="U55" s="102"/>
      <c r="V55" s="102"/>
      <c r="W55" s="102"/>
      <c r="X55" s="102"/>
      <c r="Y55" s="102"/>
      <c r="Z55" s="17"/>
      <c r="AA55" s="87"/>
      <c r="AB55" s="87"/>
      <c r="AC55" s="87"/>
      <c r="AD55" s="87"/>
      <c r="AE55" s="87"/>
      <c r="AF55" s="87"/>
      <c r="AG55" s="17"/>
      <c r="AH55" s="17"/>
      <c r="AI55" s="17"/>
      <c r="AJ55" s="17"/>
      <c r="AK55" s="17"/>
      <c r="AL55" s="17"/>
      <c r="AM55" s="17"/>
      <c r="AN55" s="18"/>
    </row>
    <row r="56" spans="2:40" x14ac:dyDescent="0.2">
      <c r="B56" s="130"/>
      <c r="C56" s="79"/>
      <c r="D56" s="79"/>
      <c r="E56" s="79"/>
      <c r="F56" s="79"/>
      <c r="G56" s="79"/>
      <c r="H56" s="90"/>
      <c r="I56" s="94"/>
      <c r="J56" s="95"/>
      <c r="K56" s="95"/>
      <c r="L56" s="95"/>
      <c r="M56" s="95"/>
      <c r="N56" s="95"/>
      <c r="O56" s="95"/>
      <c r="P56" s="95"/>
      <c r="Q56" s="96"/>
      <c r="R56" s="103"/>
      <c r="S56" s="104"/>
      <c r="T56" s="104"/>
      <c r="U56" s="104"/>
      <c r="V56" s="104"/>
      <c r="W56" s="104"/>
      <c r="X56" s="104"/>
      <c r="Y56" s="104"/>
      <c r="Z56" s="19"/>
      <c r="AA56" s="88"/>
      <c r="AB56" s="88"/>
      <c r="AC56" s="88"/>
      <c r="AD56" s="88"/>
      <c r="AE56" s="88"/>
      <c r="AF56" s="88"/>
      <c r="AG56" s="11" t="s">
        <v>49</v>
      </c>
      <c r="AH56" s="19"/>
      <c r="AI56" s="19"/>
      <c r="AJ56" s="19"/>
      <c r="AK56" s="19"/>
      <c r="AL56" s="19"/>
      <c r="AM56" s="19"/>
      <c r="AN56" s="20"/>
    </row>
    <row r="57" spans="2:40" ht="9" customHeight="1" x14ac:dyDescent="0.2">
      <c r="B57" s="136" t="s">
        <v>44</v>
      </c>
      <c r="C57" s="80"/>
      <c r="D57" s="80"/>
      <c r="E57" s="80"/>
      <c r="F57" s="80"/>
      <c r="G57" s="80"/>
      <c r="H57" s="89"/>
      <c r="I57" s="91"/>
      <c r="J57" s="92"/>
      <c r="K57" s="92"/>
      <c r="L57" s="92"/>
      <c r="M57" s="92"/>
      <c r="N57" s="92"/>
      <c r="O57" s="92"/>
      <c r="P57" s="92"/>
      <c r="Q57" s="93"/>
      <c r="R57" s="97" t="s">
        <v>50</v>
      </c>
      <c r="S57" s="98"/>
      <c r="T57" s="98"/>
      <c r="U57" s="98"/>
      <c r="V57" s="98"/>
      <c r="W57" s="21"/>
      <c r="X57" s="81"/>
      <c r="Y57" s="81"/>
      <c r="Z57" s="22"/>
      <c r="AA57" s="22"/>
      <c r="AB57" s="80"/>
      <c r="AC57" s="80"/>
      <c r="AD57" s="80"/>
      <c r="AE57" s="80"/>
      <c r="AF57" s="22"/>
      <c r="AG57" s="22"/>
      <c r="AH57" s="22"/>
      <c r="AI57" s="23"/>
      <c r="AJ57" s="23"/>
      <c r="AK57" s="23"/>
      <c r="AL57" s="23"/>
      <c r="AM57" s="23"/>
      <c r="AN57" s="24"/>
    </row>
    <row r="58" spans="2:40" ht="21" customHeight="1" x14ac:dyDescent="0.2">
      <c r="B58" s="130"/>
      <c r="C58" s="79"/>
      <c r="D58" s="79"/>
      <c r="E58" s="79"/>
      <c r="F58" s="79"/>
      <c r="G58" s="79"/>
      <c r="H58" s="90"/>
      <c r="I58" s="94"/>
      <c r="J58" s="95"/>
      <c r="K58" s="95"/>
      <c r="L58" s="95"/>
      <c r="M58" s="95"/>
      <c r="N58" s="95"/>
      <c r="O58" s="95"/>
      <c r="P58" s="95"/>
      <c r="Q58" s="96"/>
      <c r="R58" s="99"/>
      <c r="S58" s="100"/>
      <c r="T58" s="100"/>
      <c r="U58" s="100"/>
      <c r="V58" s="100"/>
      <c r="W58" s="25"/>
      <c r="X58" s="82"/>
      <c r="Y58" s="82"/>
      <c r="Z58" s="26" t="s">
        <v>51</v>
      </c>
      <c r="AA58" s="26" t="s">
        <v>52</v>
      </c>
      <c r="AB58" s="79"/>
      <c r="AC58" s="79"/>
      <c r="AD58" s="79"/>
      <c r="AE58" s="79"/>
      <c r="AF58" s="11" t="s">
        <v>49</v>
      </c>
      <c r="AG58" s="11"/>
      <c r="AH58" s="26"/>
      <c r="AI58" s="27"/>
      <c r="AJ58" s="27"/>
      <c r="AK58" s="27"/>
      <c r="AL58" s="27"/>
      <c r="AM58" s="27"/>
      <c r="AN58" s="28"/>
    </row>
    <row r="59" spans="2:40" x14ac:dyDescent="0.2">
      <c r="B59" s="128" t="s">
        <v>31</v>
      </c>
      <c r="C59" s="80"/>
      <c r="D59" s="80"/>
      <c r="E59" s="80"/>
      <c r="F59" s="80"/>
      <c r="G59" s="129"/>
      <c r="H59" s="132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133"/>
    </row>
    <row r="60" spans="2:40" ht="19.5" customHeight="1" x14ac:dyDescent="0.2">
      <c r="B60" s="130"/>
      <c r="C60" s="79"/>
      <c r="D60" s="79"/>
      <c r="E60" s="79"/>
      <c r="F60" s="79"/>
      <c r="G60" s="131"/>
      <c r="H60" s="134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135"/>
    </row>
    <row r="61" spans="2:40" x14ac:dyDescent="0.2">
      <c r="B61" s="29"/>
      <c r="C61" s="7" t="s">
        <v>32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8"/>
    </row>
    <row r="62" spans="2:40" x14ac:dyDescent="0.2">
      <c r="B62" s="3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47" t="s">
        <v>144</v>
      </c>
      <c r="AA62" s="147"/>
      <c r="AB62" s="147"/>
      <c r="AC62" s="147"/>
      <c r="AD62" s="77"/>
      <c r="AE62" s="77"/>
      <c r="AF62" s="9" t="s">
        <v>33</v>
      </c>
      <c r="AG62" s="77"/>
      <c r="AH62" s="77"/>
      <c r="AI62" s="9" t="s">
        <v>34</v>
      </c>
      <c r="AJ62" s="9"/>
      <c r="AK62" s="9"/>
      <c r="AL62" s="9"/>
      <c r="AM62" s="9"/>
      <c r="AN62" s="10"/>
    </row>
    <row r="63" spans="2:40" x14ac:dyDescent="0.2">
      <c r="B63" s="30"/>
      <c r="C63" s="9" t="s">
        <v>146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10"/>
    </row>
    <row r="64" spans="2:40" x14ac:dyDescent="0.2">
      <c r="B64" s="30"/>
      <c r="C64" s="9" t="s">
        <v>143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10"/>
    </row>
    <row r="65" spans="2:42" x14ac:dyDescent="0.2">
      <c r="B65" s="30"/>
      <c r="C65" s="9"/>
      <c r="D65" s="9" t="s">
        <v>35</v>
      </c>
      <c r="E65" s="9"/>
      <c r="F65" s="9"/>
      <c r="G65" s="9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9" t="s">
        <v>36</v>
      </c>
      <c r="V65" s="9"/>
      <c r="W65" s="9"/>
      <c r="X65" s="9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9"/>
      <c r="AN65" s="10"/>
      <c r="AP65" s="35" t="s">
        <v>142</v>
      </c>
    </row>
    <row r="66" spans="2:42" ht="6.75" customHeight="1" x14ac:dyDescent="0.2">
      <c r="B66" s="30"/>
      <c r="C66" s="9"/>
      <c r="D66" s="9"/>
      <c r="E66" s="9"/>
      <c r="F66" s="9"/>
      <c r="G66" s="9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9"/>
      <c r="V66" s="9"/>
      <c r="W66" s="9"/>
      <c r="X66" s="9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13"/>
      <c r="AL66" s="13"/>
      <c r="AM66" s="9"/>
      <c r="AN66" s="10"/>
    </row>
    <row r="67" spans="2:42" ht="13.5" thickBot="1" x14ac:dyDescent="0.25">
      <c r="B67" s="31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3"/>
      <c r="AL67" s="32"/>
      <c r="AM67" s="32"/>
      <c r="AN67" s="34"/>
    </row>
    <row r="68" spans="2:42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</row>
  </sheetData>
  <mergeCells count="168">
    <mergeCell ref="B7:G7"/>
    <mergeCell ref="H7:AA7"/>
    <mergeCell ref="AB7:AN7"/>
    <mergeCell ref="B8:G9"/>
    <mergeCell ref="H8:AA9"/>
    <mergeCell ref="AB8:AN9"/>
    <mergeCell ref="B1:T1"/>
    <mergeCell ref="U1:AN1"/>
    <mergeCell ref="B2:AN2"/>
    <mergeCell ref="B5:G6"/>
    <mergeCell ref="H5:W6"/>
    <mergeCell ref="X5:AN6"/>
    <mergeCell ref="B3:AN3"/>
    <mergeCell ref="B14:G15"/>
    <mergeCell ref="H14:AA15"/>
    <mergeCell ref="AB14:AN15"/>
    <mergeCell ref="B16:G16"/>
    <mergeCell ref="H16:AA16"/>
    <mergeCell ref="AB16:AN16"/>
    <mergeCell ref="B10:G10"/>
    <mergeCell ref="H10:AN10"/>
    <mergeCell ref="B11:G13"/>
    <mergeCell ref="I11:J11"/>
    <mergeCell ref="L11:O11"/>
    <mergeCell ref="H12:AN12"/>
    <mergeCell ref="H13:I13"/>
    <mergeCell ref="J13:S13"/>
    <mergeCell ref="T13:U13"/>
    <mergeCell ref="V13:AF13"/>
    <mergeCell ref="B17:G18"/>
    <mergeCell ref="H17:AA18"/>
    <mergeCell ref="AB17:AN18"/>
    <mergeCell ref="B19:G19"/>
    <mergeCell ref="H19:AN19"/>
    <mergeCell ref="B20:G20"/>
    <mergeCell ref="H20:AA20"/>
    <mergeCell ref="AB20:AH20"/>
    <mergeCell ref="AI20:AN20"/>
    <mergeCell ref="B24:G25"/>
    <mergeCell ref="H24:AA25"/>
    <mergeCell ref="AB24:AH25"/>
    <mergeCell ref="B31:D31"/>
    <mergeCell ref="E31:AN31"/>
    <mergeCell ref="B32:D32"/>
    <mergeCell ref="E32:AN32"/>
    <mergeCell ref="B26:G30"/>
    <mergeCell ref="B21:G22"/>
    <mergeCell ref="H21:AA22"/>
    <mergeCell ref="AB21:AH22"/>
    <mergeCell ref="AI21:AN22"/>
    <mergeCell ref="B23:G23"/>
    <mergeCell ref="H23:AA23"/>
    <mergeCell ref="AB23:AH23"/>
    <mergeCell ref="K27:N27"/>
    <mergeCell ref="K26:AN26"/>
    <mergeCell ref="H26:J27"/>
    <mergeCell ref="O27:R28"/>
    <mergeCell ref="O29:R30"/>
    <mergeCell ref="S27:V28"/>
    <mergeCell ref="S29:V30"/>
    <mergeCell ref="Z27:AD27"/>
    <mergeCell ref="Z28:AC30"/>
    <mergeCell ref="E39:R40"/>
    <mergeCell ref="S39:Z40"/>
    <mergeCell ref="AA39:AH40"/>
    <mergeCell ref="S42:Z43"/>
    <mergeCell ref="S41:Z41"/>
    <mergeCell ref="S38:Z38"/>
    <mergeCell ref="AN35:AN37"/>
    <mergeCell ref="E33:R33"/>
    <mergeCell ref="S33:Z33"/>
    <mergeCell ref="AA33:AH33"/>
    <mergeCell ref="AI33:AN33"/>
    <mergeCell ref="E34:R34"/>
    <mergeCell ref="S34:Z34"/>
    <mergeCell ref="AA34:AH34"/>
    <mergeCell ref="AI34:AN34"/>
    <mergeCell ref="E35:R35"/>
    <mergeCell ref="AA36:AH37"/>
    <mergeCell ref="AI35:AJ37"/>
    <mergeCell ref="AK35:AK37"/>
    <mergeCell ref="AL35:AM37"/>
    <mergeCell ref="S36:Z37"/>
    <mergeCell ref="S35:Z35"/>
    <mergeCell ref="AK65:AL65"/>
    <mergeCell ref="AN50:AN52"/>
    <mergeCell ref="E51:R52"/>
    <mergeCell ref="S51:Z52"/>
    <mergeCell ref="AA51:AH52"/>
    <mergeCell ref="B59:G60"/>
    <mergeCell ref="H59:AN60"/>
    <mergeCell ref="B57:H58"/>
    <mergeCell ref="E50:R50"/>
    <mergeCell ref="S50:Z50"/>
    <mergeCell ref="AA50:AH50"/>
    <mergeCell ref="AI50:AJ52"/>
    <mergeCell ref="AK50:AK52"/>
    <mergeCell ref="AL50:AM52"/>
    <mergeCell ref="H65:T66"/>
    <mergeCell ref="Y65:AJ66"/>
    <mergeCell ref="B55:H56"/>
    <mergeCell ref="B33:D54"/>
    <mergeCell ref="E53:AD54"/>
    <mergeCell ref="Z62:AC62"/>
    <mergeCell ref="AA38:AH38"/>
    <mergeCell ref="AD62:AE62"/>
    <mergeCell ref="AG62:AH62"/>
    <mergeCell ref="AN47:AN49"/>
    <mergeCell ref="E48:R49"/>
    <mergeCell ref="S48:Z49"/>
    <mergeCell ref="AA48:AH49"/>
    <mergeCell ref="AN44:AN46"/>
    <mergeCell ref="E45:R46"/>
    <mergeCell ref="S45:Z46"/>
    <mergeCell ref="AA45:AH46"/>
    <mergeCell ref="E47:R47"/>
    <mergeCell ref="S47:Z47"/>
    <mergeCell ref="AA47:AH47"/>
    <mergeCell ref="AI47:AJ49"/>
    <mergeCell ref="AK47:AK49"/>
    <mergeCell ref="AL47:AM49"/>
    <mergeCell ref="S44:Z44"/>
    <mergeCell ref="AE29:AG29"/>
    <mergeCell ref="AE28:AG28"/>
    <mergeCell ref="AN53:AN54"/>
    <mergeCell ref="AK53:AM54"/>
    <mergeCell ref="AN41:AN43"/>
    <mergeCell ref="AA42:AH43"/>
    <mergeCell ref="AA44:AH44"/>
    <mergeCell ref="AI44:AJ46"/>
    <mergeCell ref="AK44:AK46"/>
    <mergeCell ref="AL44:AM46"/>
    <mergeCell ref="AA41:AH41"/>
    <mergeCell ref="AN38:AN40"/>
    <mergeCell ref="AA35:AH35"/>
    <mergeCell ref="AJ28:AL28"/>
    <mergeCell ref="AJ29:AL29"/>
    <mergeCell ref="AJ30:AL30"/>
    <mergeCell ref="AI41:AJ43"/>
    <mergeCell ref="AK41:AK43"/>
    <mergeCell ref="AL41:AM43"/>
    <mergeCell ref="AI38:AJ40"/>
    <mergeCell ref="AK38:AK40"/>
    <mergeCell ref="AL38:AM40"/>
    <mergeCell ref="J28:J30"/>
    <mergeCell ref="H28:I30"/>
    <mergeCell ref="N28:N30"/>
    <mergeCell ref="K28:M30"/>
    <mergeCell ref="AB57:AE58"/>
    <mergeCell ref="X57:Y58"/>
    <mergeCell ref="AE53:AI54"/>
    <mergeCell ref="AA55:AF56"/>
    <mergeCell ref="Y29:Y30"/>
    <mergeCell ref="X27:X28"/>
    <mergeCell ref="X29:X30"/>
    <mergeCell ref="Y27:Y28"/>
    <mergeCell ref="I57:Q58"/>
    <mergeCell ref="I55:Q56"/>
    <mergeCell ref="R57:V58"/>
    <mergeCell ref="R55:Y56"/>
    <mergeCell ref="E42:R43"/>
    <mergeCell ref="E44:R44"/>
    <mergeCell ref="E41:R41"/>
    <mergeCell ref="E36:R37"/>
    <mergeCell ref="E38:R38"/>
    <mergeCell ref="AD28:AD30"/>
    <mergeCell ref="AE27:AN27"/>
    <mergeCell ref="AE30:AG30"/>
  </mergeCells>
  <phoneticPr fontId="1"/>
  <conditionalFormatting sqref="E35:AJ52 AL35:AM52 AE53:AI54 AK53:AM54 AA55:AF56 I55:Q58 X57:Y58 AD62:AE62 AG62:AH62 H65:T66 Y65:AJ66">
    <cfRule type="containsBlanks" dxfId="8" priority="2">
      <formula>LEN(TRIM(E35))=0</formula>
    </cfRule>
  </conditionalFormatting>
  <conditionalFormatting sqref="H5 H7:AA7 H8:AN10">
    <cfRule type="containsBlanks" dxfId="7" priority="6">
      <formula>LEN(TRIM(H5))=0</formula>
    </cfRule>
  </conditionalFormatting>
  <conditionalFormatting sqref="H14:AA16 H17:AN19 H20:AA23 AB21:AN22 H24:AH25 S27:V30 K28 H28:I30 Z28:AC30 AJ28:AL30 E31:AN32">
    <cfRule type="containsBlanks" dxfId="6" priority="3">
      <formula>LEN(TRIM(E14))=0</formula>
    </cfRule>
  </conditionalFormatting>
  <conditionalFormatting sqref="H10:AN10 I11:J11 L11:O11 J13:S13 V13:AF13 H14:AA16 H17:AN19 H20:AA25 AB21:AN22 AB24:AH25 S27:V30 K28 H28:I30 Z28:AC30 AJ28:AL30">
    <cfRule type="timePeriod" dxfId="5" priority="5" timePeriod="yesterday">
      <formula>FLOOR(H10,1)=TODAY()-1</formula>
    </cfRule>
  </conditionalFormatting>
  <conditionalFormatting sqref="I11:J11 L11:O11 H12:AN12 J13:S13 V13:AF13">
    <cfRule type="containsBlanks" dxfId="4" priority="7">
      <formula>LEN(TRIM(H11))=0</formula>
    </cfRule>
  </conditionalFormatting>
  <conditionalFormatting sqref="AB14:AN15">
    <cfRule type="containsBlanks" dxfId="3" priority="1">
      <formula>LEN(TRIM(AB14))=0</formula>
    </cfRule>
  </conditionalFormatting>
  <dataValidations count="1">
    <dataValidation type="list" allowBlank="1" showInputMessage="1" showErrorMessage="1" sqref="H5:W6" xr:uid="{00000000-0002-0000-0000-000000000000}">
      <formula1>" ,　,鳥取県,兵庫県,大阪府,徳島県,京都府,奈良県,滋賀県,和歌山県,三重県,福井県"</formula1>
    </dataValidation>
  </dataValidations>
  <printOptions horizontalCentered="1" verticalCentered="1"/>
  <pageMargins left="0.51181102362204722" right="0.51181102362204722" top="0.55118110236220474" bottom="0.7480314960629921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リスト!$D$17:$D$18</xm:f>
          </x14:formula1>
          <xm:sqref>AB14:AN15</xm:sqref>
        </x14:dataValidation>
        <x14:dataValidation type="list" allowBlank="1" showInputMessage="1" showErrorMessage="1" xr:uid="{00000000-0002-0000-0000-000002000000}">
          <x14:formula1>
            <xm:f>リスト!$D$14:$D$15</xm:f>
          </x14:formula1>
          <xm:sqref>H14:AA15</xm:sqref>
        </x14:dataValidation>
        <x14:dataValidation type="list" allowBlank="1" showInputMessage="1" showErrorMessage="1" xr:uid="{00000000-0002-0000-0000-000003000000}">
          <x14:formula1>
            <xm:f>リスト!$B$14:$B$17</xm:f>
          </x14:formula1>
          <xm:sqref>AI21:AN22 AB24:AH25</xm:sqref>
        </x14:dataValidation>
        <x14:dataValidation type="list" allowBlank="1" showInputMessage="1" showErrorMessage="1" xr:uid="{00000000-0002-0000-0000-000004000000}">
          <x14:formula1>
            <xm:f>リスト!$C$14:$C$16</xm:f>
          </x14:formula1>
          <xm:sqref>AB21:AH22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58"/>
  <sheetViews>
    <sheetView tabSelected="1" view="pageBreakPreview" topLeftCell="A35" zoomScaleNormal="100" zoomScaleSheetLayoutView="100" workbookViewId="0">
      <selection activeCell="A7" sqref="A7:AI22"/>
    </sheetView>
  </sheetViews>
  <sheetFormatPr defaultRowHeight="13" x14ac:dyDescent="0.2"/>
  <cols>
    <col min="1" max="1" width="2.08984375" customWidth="1"/>
    <col min="2" max="21" width="4.90625" customWidth="1"/>
    <col min="22" max="22" width="2.36328125" customWidth="1"/>
    <col min="23" max="42" width="2.36328125" style="35" customWidth="1"/>
    <col min="43" max="54" width="2.36328125" customWidth="1"/>
  </cols>
  <sheetData>
    <row r="1" spans="1:21" x14ac:dyDescent="0.2">
      <c r="A1" s="35" t="s">
        <v>93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3" spans="1:21" ht="14" x14ac:dyDescent="0.2">
      <c r="B3" s="259" t="s">
        <v>145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</row>
    <row r="4" spans="1:21" ht="16" x14ac:dyDescent="0.2">
      <c r="B4" s="260" t="s">
        <v>94</v>
      </c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</row>
    <row r="5" spans="1:21" ht="16" x14ac:dyDescent="0.2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x14ac:dyDescent="0.2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13.5" thickBot="1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x14ac:dyDescent="0.2">
      <c r="B8" s="38"/>
      <c r="C8" s="38"/>
      <c r="D8" s="38"/>
      <c r="E8" s="38"/>
      <c r="F8" s="35"/>
      <c r="G8" s="35"/>
      <c r="H8" s="35"/>
      <c r="I8" s="35"/>
      <c r="J8" s="270" t="s">
        <v>82</v>
      </c>
      <c r="K8" s="271"/>
      <c r="L8" s="274" t="str">
        <f>IF('（様式２）参加申込書'!$H$5="","",'（様式２）参加申込書'!$H$5)</f>
        <v/>
      </c>
      <c r="M8" s="275"/>
      <c r="N8" s="275"/>
      <c r="O8" s="276"/>
      <c r="P8" s="280" t="s">
        <v>87</v>
      </c>
      <c r="Q8" s="281"/>
      <c r="R8" s="284"/>
      <c r="S8" s="285"/>
      <c r="T8" s="285"/>
      <c r="U8" s="286"/>
    </row>
    <row r="9" spans="1:21" ht="13.5" thickBot="1" x14ac:dyDescent="0.25">
      <c r="B9" s="38"/>
      <c r="C9" s="38"/>
      <c r="D9" s="38"/>
      <c r="E9" s="38"/>
      <c r="F9" s="35"/>
      <c r="G9" s="35"/>
      <c r="H9" s="35"/>
      <c r="I9" s="35"/>
      <c r="J9" s="272"/>
      <c r="K9" s="273"/>
      <c r="L9" s="277"/>
      <c r="M9" s="278"/>
      <c r="N9" s="278"/>
      <c r="O9" s="279"/>
      <c r="P9" s="282"/>
      <c r="Q9" s="283"/>
      <c r="R9" s="287"/>
      <c r="S9" s="288"/>
      <c r="T9" s="288"/>
      <c r="U9" s="289"/>
    </row>
    <row r="10" spans="1:21" x14ac:dyDescent="0.2">
      <c r="B10" s="290" t="s">
        <v>83</v>
      </c>
      <c r="C10" s="291"/>
      <c r="D10" s="292" t="str">
        <f>IF('（様式２）参加申込書'!$H7="","",'（様式２）参加申込書'!$H7)</f>
        <v/>
      </c>
      <c r="E10" s="293"/>
      <c r="F10" s="293"/>
      <c r="G10" s="293"/>
      <c r="H10" s="293"/>
      <c r="I10" s="293"/>
      <c r="J10" s="294"/>
      <c r="K10" s="295"/>
      <c r="L10" s="296" t="s">
        <v>84</v>
      </c>
      <c r="M10" s="297"/>
      <c r="N10" s="300" t="str">
        <f>IF('（様式２）参加申込書'!$AB8="","",'（様式２）参加申込書'!$AB8)</f>
        <v/>
      </c>
      <c r="O10" s="301"/>
      <c r="P10" s="302"/>
      <c r="Q10" s="302"/>
      <c r="R10" s="302"/>
      <c r="S10" s="302"/>
      <c r="T10" s="302"/>
      <c r="U10" s="303"/>
    </row>
    <row r="11" spans="1:21" x14ac:dyDescent="0.2">
      <c r="B11" s="266" t="s">
        <v>85</v>
      </c>
      <c r="C11" s="267"/>
      <c r="D11" s="250" t="str">
        <f>IF('（様式２）参加申込書'!$H$8="","",'（様式２）参加申込書'!$H$8)</f>
        <v/>
      </c>
      <c r="E11" s="251"/>
      <c r="F11" s="251"/>
      <c r="G11" s="251"/>
      <c r="H11" s="251"/>
      <c r="I11" s="251"/>
      <c r="J11" s="251"/>
      <c r="K11" s="308"/>
      <c r="L11" s="296"/>
      <c r="M11" s="297"/>
      <c r="N11" s="300"/>
      <c r="O11" s="301"/>
      <c r="P11" s="301"/>
      <c r="Q11" s="301"/>
      <c r="R11" s="301"/>
      <c r="S11" s="301"/>
      <c r="T11" s="301"/>
      <c r="U11" s="304"/>
    </row>
    <row r="12" spans="1:21" ht="13.5" thickBot="1" x14ac:dyDescent="0.25">
      <c r="B12" s="272"/>
      <c r="C12" s="273"/>
      <c r="D12" s="309"/>
      <c r="E12" s="310"/>
      <c r="F12" s="310"/>
      <c r="G12" s="310"/>
      <c r="H12" s="310"/>
      <c r="I12" s="310"/>
      <c r="J12" s="310"/>
      <c r="K12" s="311"/>
      <c r="L12" s="298"/>
      <c r="M12" s="299"/>
      <c r="N12" s="305"/>
      <c r="O12" s="306"/>
      <c r="P12" s="306"/>
      <c r="Q12" s="306"/>
      <c r="R12" s="306"/>
      <c r="S12" s="306"/>
      <c r="T12" s="306"/>
      <c r="U12" s="307"/>
    </row>
    <row r="13" spans="1:21" x14ac:dyDescent="0.2">
      <c r="B13" s="261" t="s">
        <v>86</v>
      </c>
      <c r="C13" s="262"/>
      <c r="D13" s="263"/>
      <c r="E13" s="264"/>
      <c r="F13" s="264"/>
      <c r="G13" s="264"/>
      <c r="H13" s="264"/>
      <c r="I13" s="264"/>
      <c r="J13" s="264"/>
      <c r="K13" s="265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1" x14ac:dyDescent="0.2">
      <c r="B14" s="266" t="s">
        <v>134</v>
      </c>
      <c r="C14" s="267"/>
      <c r="D14" s="250" t="s">
        <v>138</v>
      </c>
      <c r="E14" s="251"/>
      <c r="F14" s="251"/>
      <c r="G14" s="251"/>
      <c r="H14" s="251"/>
      <c r="I14" s="251"/>
      <c r="J14" s="251"/>
      <c r="K14" s="252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">
      <c r="B15" s="266"/>
      <c r="C15" s="267"/>
      <c r="D15" s="253"/>
      <c r="E15" s="254"/>
      <c r="F15" s="254"/>
      <c r="G15" s="254"/>
      <c r="H15" s="254"/>
      <c r="I15" s="254"/>
      <c r="J15" s="254"/>
      <c r="K15" s="25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11.25" customHeight="1" thickBot="1" x14ac:dyDescent="0.25">
      <c r="B16" s="268"/>
      <c r="C16" s="269"/>
      <c r="D16" s="256"/>
      <c r="E16" s="257"/>
      <c r="F16" s="257"/>
      <c r="G16" s="257"/>
      <c r="H16" s="257"/>
      <c r="I16" s="257"/>
      <c r="J16" s="257"/>
      <c r="K16" s="258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spans="2:22" ht="11.25" customHeight="1" x14ac:dyDescent="0.2">
      <c r="B17" s="62"/>
      <c r="C17" s="62"/>
      <c r="D17" s="60"/>
      <c r="E17" s="60"/>
      <c r="F17" s="60"/>
      <c r="G17" s="60"/>
      <c r="H17" s="60"/>
      <c r="I17" s="60"/>
      <c r="J17" s="60"/>
      <c r="K17" s="60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2:22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2:22" ht="13.5" thickBot="1" x14ac:dyDescent="0.25">
      <c r="B19" s="35" t="s">
        <v>135</v>
      </c>
      <c r="C19" s="35"/>
      <c r="D19" s="35"/>
      <c r="E19" s="35"/>
      <c r="F19" s="35"/>
      <c r="G19" s="35" t="s">
        <v>137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2:22" x14ac:dyDescent="0.2">
      <c r="B20" s="39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0"/>
      <c r="N20" s="40"/>
      <c r="O20" s="40"/>
      <c r="P20" s="40"/>
      <c r="Q20" s="40"/>
      <c r="R20" s="40"/>
      <c r="S20" s="40"/>
      <c r="T20" s="40"/>
      <c r="U20" s="42"/>
      <c r="V20" s="35"/>
    </row>
    <row r="21" spans="2:22" ht="26.25" customHeight="1" x14ac:dyDescent="0.2">
      <c r="B21" s="43" t="str">
        <f>MID(紹介入力シート!$A$7,0+COLUMN(紹介入力シート!A7),1)</f>
        <v/>
      </c>
      <c r="C21" s="44" t="str">
        <f>MID(紹介入力シート!$A$7,0+COLUMN(紹介入力シート!B7),1)</f>
        <v/>
      </c>
      <c r="D21" s="44" t="str">
        <f>MID(紹介入力シート!$A$7,0+COLUMN(紹介入力シート!C7),1)</f>
        <v/>
      </c>
      <c r="E21" s="44" t="str">
        <f>MID(紹介入力シート!$A$7,0+COLUMN(紹介入力シート!D7),1)</f>
        <v/>
      </c>
      <c r="F21" s="44" t="str">
        <f>MID(紹介入力シート!$A$7,0+COLUMN(紹介入力シート!E7),1)</f>
        <v/>
      </c>
      <c r="G21" s="44" t="str">
        <f>MID(紹介入力シート!$A$7,0+COLUMN(紹介入力シート!F7),1)</f>
        <v/>
      </c>
      <c r="H21" s="44" t="str">
        <f>MID(紹介入力シート!$A$7,0+COLUMN(紹介入力シート!G7),1)</f>
        <v/>
      </c>
      <c r="I21" s="44" t="str">
        <f>MID(紹介入力シート!$A$7,0+COLUMN(紹介入力シート!H7),1)</f>
        <v/>
      </c>
      <c r="J21" s="44" t="str">
        <f>MID(紹介入力シート!$A$7,0+COLUMN(紹介入力シート!I7),1)</f>
        <v/>
      </c>
      <c r="K21" s="44" t="str">
        <f>MID(紹介入力シート!$A$7,0+COLUMN(紹介入力シート!J7),1)</f>
        <v/>
      </c>
      <c r="L21" s="44" t="str">
        <f>MID(紹介入力シート!$A$7,0+COLUMN(紹介入力シート!K7),1)</f>
        <v/>
      </c>
      <c r="M21" s="44" t="str">
        <f>MID(紹介入力シート!$A$7,0+COLUMN(紹介入力シート!L7),1)</f>
        <v/>
      </c>
      <c r="N21" s="44" t="str">
        <f>MID(紹介入力シート!$A$7,0+COLUMN(紹介入力シート!M7),1)</f>
        <v/>
      </c>
      <c r="O21" s="44" t="str">
        <f>MID(紹介入力シート!$A$7,0+COLUMN(紹介入力シート!N7),1)</f>
        <v/>
      </c>
      <c r="P21" s="44" t="str">
        <f>MID(紹介入力シート!$A$7,0+COLUMN(紹介入力シート!O7),1)</f>
        <v/>
      </c>
      <c r="Q21" s="44" t="str">
        <f>MID(紹介入力シート!$A$7,0+COLUMN(紹介入力シート!P7),1)</f>
        <v/>
      </c>
      <c r="R21" s="44" t="str">
        <f>MID(紹介入力シート!$A$7,0+COLUMN(紹介入力シート!Q7),1)</f>
        <v/>
      </c>
      <c r="S21" s="44" t="str">
        <f>MID(紹介入力シート!$A$7,0+COLUMN(紹介入力シート!R7),1)</f>
        <v/>
      </c>
      <c r="T21" s="44" t="str">
        <f>MID(紹介入力シート!$A$7,0+COLUMN(紹介入力シート!S7),1)</f>
        <v/>
      </c>
      <c r="U21" s="45" t="str">
        <f>MID(紹介入力シート!$A$7,0+COLUMN(紹介入力シート!T7),1)</f>
        <v/>
      </c>
      <c r="V21" s="35"/>
    </row>
    <row r="22" spans="2:22" x14ac:dyDescent="0.2"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48"/>
      <c r="V22" s="35"/>
    </row>
    <row r="23" spans="2:22" ht="26.25" customHeight="1" x14ac:dyDescent="0.2">
      <c r="B23" s="43" t="str">
        <f>MID(紹介入力シート!$A$7,20+COLUMN(紹介入力シート!A7),1)</f>
        <v/>
      </c>
      <c r="C23" s="44" t="str">
        <f>MID(紹介入力シート!$A$7,20+COLUMN(紹介入力シート!B7),1)</f>
        <v/>
      </c>
      <c r="D23" s="44" t="str">
        <f>MID(紹介入力シート!$A$7,20+COLUMN(紹介入力シート!C7),1)</f>
        <v/>
      </c>
      <c r="E23" s="44" t="str">
        <f>MID(紹介入力シート!$A$7,20+COLUMN(紹介入力シート!D7),1)</f>
        <v/>
      </c>
      <c r="F23" s="44" t="str">
        <f>MID(紹介入力シート!$A$7,20+COLUMN(紹介入力シート!E7),1)</f>
        <v/>
      </c>
      <c r="G23" s="44" t="str">
        <f>MID(紹介入力シート!$A$7,20+COLUMN(紹介入力シート!F7),1)</f>
        <v/>
      </c>
      <c r="H23" s="44" t="str">
        <f>MID(紹介入力シート!$A$7,20+COLUMN(紹介入力シート!G7),1)</f>
        <v/>
      </c>
      <c r="I23" s="44" t="str">
        <f>MID(紹介入力シート!$A$7,20+COLUMN(紹介入力シート!H7),1)</f>
        <v/>
      </c>
      <c r="J23" s="44" t="str">
        <f>MID(紹介入力シート!$A$7,20+COLUMN(紹介入力シート!I7),1)</f>
        <v/>
      </c>
      <c r="K23" s="44" t="str">
        <f>MID(紹介入力シート!$A$7,20+COLUMN(紹介入力シート!J7),1)</f>
        <v/>
      </c>
      <c r="L23" s="44" t="str">
        <f>MID(紹介入力シート!$A$7,20+COLUMN(紹介入力シート!K7),1)</f>
        <v/>
      </c>
      <c r="M23" s="44" t="str">
        <f>MID(紹介入力シート!$A$7,20+COLUMN(紹介入力シート!L7),1)</f>
        <v/>
      </c>
      <c r="N23" s="44" t="str">
        <f>MID(紹介入力シート!$A$7,20+COLUMN(紹介入力シート!M7),1)</f>
        <v/>
      </c>
      <c r="O23" s="44" t="str">
        <f>MID(紹介入力シート!$A$7,20+COLUMN(紹介入力シート!N7),1)</f>
        <v/>
      </c>
      <c r="P23" s="44" t="str">
        <f>MID(紹介入力シート!$A$7,20+COLUMN(紹介入力シート!O7),1)</f>
        <v/>
      </c>
      <c r="Q23" s="44" t="str">
        <f>MID(紹介入力シート!$A$7,20+COLUMN(紹介入力シート!P7),1)</f>
        <v/>
      </c>
      <c r="R23" s="44" t="str">
        <f>MID(紹介入力シート!$A$7,20+COLUMN(紹介入力シート!Q7),1)</f>
        <v/>
      </c>
      <c r="S23" s="44" t="str">
        <f>MID(紹介入力シート!$A$7,20+COLUMN(紹介入力シート!R7),1)</f>
        <v/>
      </c>
      <c r="T23" s="44" t="str">
        <f>MID(紹介入力シート!$A$7,20+COLUMN(紹介入力シート!S7),1)</f>
        <v/>
      </c>
      <c r="U23" s="45" t="str">
        <f>MID(紹介入力シート!$A$7,20+COLUMN(紹介入力シート!T7),1)</f>
        <v/>
      </c>
      <c r="V23" s="35"/>
    </row>
    <row r="24" spans="2:22" x14ac:dyDescent="0.2">
      <c r="B24" s="46"/>
      <c r="C24" s="47"/>
      <c r="D24" s="47"/>
      <c r="E24" s="47"/>
      <c r="F24" s="47"/>
      <c r="G24" s="47"/>
      <c r="H24" s="47"/>
      <c r="I24" s="47"/>
      <c r="J24" s="47"/>
      <c r="K24" s="49"/>
      <c r="L24" s="49"/>
      <c r="M24" s="49"/>
      <c r="N24" s="49"/>
      <c r="O24" s="47"/>
      <c r="P24" s="47"/>
      <c r="Q24" s="47"/>
      <c r="R24" s="47"/>
      <c r="S24" s="49"/>
      <c r="T24" s="49"/>
      <c r="U24" s="48"/>
      <c r="V24" s="35"/>
    </row>
    <row r="25" spans="2:22" ht="26.25" customHeight="1" x14ac:dyDescent="0.2">
      <c r="B25" s="43" t="str">
        <f>MID(紹介入力シート!$A$7,40+COLUMN(紹介入力シート!A7),1)</f>
        <v/>
      </c>
      <c r="C25" s="44" t="str">
        <f>MID(紹介入力シート!$A$7,40+COLUMN(紹介入力シート!B7),1)</f>
        <v/>
      </c>
      <c r="D25" s="44" t="str">
        <f>MID(紹介入力シート!$A$7,40+COLUMN(紹介入力シート!C7),1)</f>
        <v/>
      </c>
      <c r="E25" s="44" t="str">
        <f>MID(紹介入力シート!$A$7,40+COLUMN(紹介入力シート!D7),1)</f>
        <v/>
      </c>
      <c r="F25" s="44" t="str">
        <f>MID(紹介入力シート!$A$7,40+COLUMN(紹介入力シート!E7),1)</f>
        <v/>
      </c>
      <c r="G25" s="44" t="str">
        <f>MID(紹介入力シート!$A$7,40+COLUMN(紹介入力シート!F7),1)</f>
        <v/>
      </c>
      <c r="H25" s="44" t="str">
        <f>MID(紹介入力シート!$A$7,40+COLUMN(紹介入力シート!G7),1)</f>
        <v/>
      </c>
      <c r="I25" s="44" t="str">
        <f>MID(紹介入力シート!$A$7,40+COLUMN(紹介入力シート!H7),1)</f>
        <v/>
      </c>
      <c r="J25" s="44" t="str">
        <f>MID(紹介入力シート!$A$7,40+COLUMN(紹介入力シート!I7),1)</f>
        <v/>
      </c>
      <c r="K25" s="44" t="str">
        <f>MID(紹介入力シート!$A$7,40+COLUMN(紹介入力シート!J7),1)</f>
        <v/>
      </c>
      <c r="L25" s="44" t="str">
        <f>MID(紹介入力シート!$A$7,40+COLUMN(紹介入力シート!K7),1)</f>
        <v/>
      </c>
      <c r="M25" s="44" t="str">
        <f>MID(紹介入力シート!$A$7,40+COLUMN(紹介入力シート!L7),1)</f>
        <v/>
      </c>
      <c r="N25" s="44" t="str">
        <f>MID(紹介入力シート!$A$7,40+COLUMN(紹介入力シート!M7),1)</f>
        <v/>
      </c>
      <c r="O25" s="44" t="str">
        <f>MID(紹介入力シート!$A$7,40+COLUMN(紹介入力シート!N7),1)</f>
        <v/>
      </c>
      <c r="P25" s="44" t="str">
        <f>MID(紹介入力シート!$A$7,40+COLUMN(紹介入力シート!O7),1)</f>
        <v/>
      </c>
      <c r="Q25" s="44" t="str">
        <f>MID(紹介入力シート!$A$7,40+COLUMN(紹介入力シート!P7),1)</f>
        <v/>
      </c>
      <c r="R25" s="44" t="str">
        <f>MID(紹介入力シート!$A$7,40+COLUMN(紹介入力シート!Q7),1)</f>
        <v/>
      </c>
      <c r="S25" s="44" t="str">
        <f>MID(紹介入力シート!$A$7,40+COLUMN(紹介入力シート!R7),1)</f>
        <v/>
      </c>
      <c r="T25" s="44" t="str">
        <f>MID(紹介入力シート!$A$7,40+COLUMN(紹介入力シート!S7),1)</f>
        <v/>
      </c>
      <c r="U25" s="45" t="str">
        <f>MID(紹介入力シート!$A$7,40+COLUMN(紹介入力シート!T7),1)</f>
        <v/>
      </c>
      <c r="V25" s="35"/>
    </row>
    <row r="26" spans="2:22" x14ac:dyDescent="0.2">
      <c r="B26" s="46"/>
      <c r="C26" s="47"/>
      <c r="D26" s="49"/>
      <c r="E26" s="49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8"/>
      <c r="V26" s="35"/>
    </row>
    <row r="27" spans="2:22" ht="26.25" customHeight="1" x14ac:dyDescent="0.2">
      <c r="B27" s="43" t="str">
        <f>MID(紹介入力シート!$A$7,60+COLUMN(紹介入力シート!A7),1)</f>
        <v/>
      </c>
      <c r="C27" s="44" t="str">
        <f>MID(紹介入力シート!$A$7,60+COLUMN(紹介入力シート!B7),1)</f>
        <v/>
      </c>
      <c r="D27" s="44" t="str">
        <f>MID(紹介入力シート!$A$7,60+COLUMN(紹介入力シート!C7),1)</f>
        <v/>
      </c>
      <c r="E27" s="44" t="str">
        <f>MID(紹介入力シート!$A$7,60+COLUMN(紹介入力シート!D7),1)</f>
        <v/>
      </c>
      <c r="F27" s="44" t="str">
        <f>MID(紹介入力シート!$A$7,60+COLUMN(紹介入力シート!E7),1)</f>
        <v/>
      </c>
      <c r="G27" s="44" t="str">
        <f>MID(紹介入力シート!$A$7,60+COLUMN(紹介入力シート!F7),1)</f>
        <v/>
      </c>
      <c r="H27" s="44" t="str">
        <f>MID(紹介入力シート!$A$7,60+COLUMN(紹介入力シート!G7),1)</f>
        <v/>
      </c>
      <c r="I27" s="44" t="str">
        <f>MID(紹介入力シート!$A$7,60+COLUMN(紹介入力シート!H7),1)</f>
        <v/>
      </c>
      <c r="J27" s="44" t="str">
        <f>MID(紹介入力シート!$A$7,60+COLUMN(紹介入力シート!I7),1)</f>
        <v/>
      </c>
      <c r="K27" s="44" t="str">
        <f>MID(紹介入力シート!$A$7,60+COLUMN(紹介入力シート!J7),1)</f>
        <v/>
      </c>
      <c r="L27" s="44" t="str">
        <f>MID(紹介入力シート!$A$7,60+COLUMN(紹介入力シート!K7),1)</f>
        <v/>
      </c>
      <c r="M27" s="44" t="str">
        <f>MID(紹介入力シート!$A$7,60+COLUMN(紹介入力シート!L7),1)</f>
        <v/>
      </c>
      <c r="N27" s="44" t="str">
        <f>MID(紹介入力シート!$A$7,60+COLUMN(紹介入力シート!M7),1)</f>
        <v/>
      </c>
      <c r="O27" s="44" t="str">
        <f>MID(紹介入力シート!$A$7,60+COLUMN(紹介入力シート!N7),1)</f>
        <v/>
      </c>
      <c r="P27" s="44" t="str">
        <f>MID(紹介入力シート!$A$7,60+COLUMN(紹介入力シート!O7),1)</f>
        <v/>
      </c>
      <c r="Q27" s="44" t="str">
        <f>MID(紹介入力シート!$A$7,60+COLUMN(紹介入力シート!P7),1)</f>
        <v/>
      </c>
      <c r="R27" s="44" t="str">
        <f>MID(紹介入力シート!$A$7,60+COLUMN(紹介入力シート!Q7),1)</f>
        <v/>
      </c>
      <c r="S27" s="44" t="str">
        <f>MID(紹介入力シート!$A$7,60+COLUMN(紹介入力シート!R7),1)</f>
        <v/>
      </c>
      <c r="T27" s="44" t="str">
        <f>MID(紹介入力シート!$A$7,60+COLUMN(紹介入力シート!S7),1)</f>
        <v/>
      </c>
      <c r="U27" s="45" t="str">
        <f>MID(紹介入力シート!$A$7,60+COLUMN(紹介入力シート!T7),1)</f>
        <v/>
      </c>
      <c r="V27" s="35"/>
    </row>
    <row r="28" spans="2:22" x14ac:dyDescent="0.2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8"/>
      <c r="V28" s="35"/>
    </row>
    <row r="29" spans="2:22" ht="26.25" customHeight="1" x14ac:dyDescent="0.2">
      <c r="B29" s="43" t="str">
        <f>MID(紹介入力シート!$A$7,80+COLUMN(紹介入力シート!A7),1)</f>
        <v/>
      </c>
      <c r="C29" s="44" t="str">
        <f>MID(紹介入力シート!$A$7,80+COLUMN(紹介入力シート!B7),1)</f>
        <v/>
      </c>
      <c r="D29" s="44" t="str">
        <f>MID(紹介入力シート!$A$7,80+COLUMN(紹介入力シート!C7),1)</f>
        <v/>
      </c>
      <c r="E29" s="44" t="str">
        <f>MID(紹介入力シート!$A$7,80+COLUMN(紹介入力シート!D7),1)</f>
        <v/>
      </c>
      <c r="F29" s="44" t="str">
        <f>MID(紹介入力シート!$A$7,80+COLUMN(紹介入力シート!E7),1)</f>
        <v/>
      </c>
      <c r="G29" s="44" t="str">
        <f>MID(紹介入力シート!$A$7,80+COLUMN(紹介入力シート!F7),1)</f>
        <v/>
      </c>
      <c r="H29" s="44" t="str">
        <f>MID(紹介入力シート!$A$7,80+COLUMN(紹介入力シート!G7),1)</f>
        <v/>
      </c>
      <c r="I29" s="44" t="str">
        <f>MID(紹介入力シート!$A$7,80+COLUMN(紹介入力シート!H7),1)</f>
        <v/>
      </c>
      <c r="J29" s="44" t="str">
        <f>MID(紹介入力シート!$A$7,80+COLUMN(紹介入力シート!I7),1)</f>
        <v/>
      </c>
      <c r="K29" s="44" t="str">
        <f>MID(紹介入力シート!$A$7,80+COLUMN(紹介入力シート!J7),1)</f>
        <v/>
      </c>
      <c r="L29" s="44" t="str">
        <f>MID(紹介入力シート!$A$7,80+COLUMN(紹介入力シート!K7),1)</f>
        <v/>
      </c>
      <c r="M29" s="44" t="str">
        <f>MID(紹介入力シート!$A$7,80+COLUMN(紹介入力シート!L7),1)</f>
        <v/>
      </c>
      <c r="N29" s="44" t="str">
        <f>MID(紹介入力シート!$A$7,80+COLUMN(紹介入力シート!M7),1)</f>
        <v/>
      </c>
      <c r="O29" s="44" t="str">
        <f>MID(紹介入力シート!$A$7,80+COLUMN(紹介入力シート!N7),1)</f>
        <v/>
      </c>
      <c r="P29" s="44" t="str">
        <f>MID(紹介入力シート!$A$7,80+COLUMN(紹介入力シート!O7),1)</f>
        <v/>
      </c>
      <c r="Q29" s="44" t="str">
        <f>MID(紹介入力シート!$A$7,80+COLUMN(紹介入力シート!P7),1)</f>
        <v/>
      </c>
      <c r="R29" s="44" t="str">
        <f>MID(紹介入力シート!$A$7,80+COLUMN(紹介入力シート!Q7),1)</f>
        <v/>
      </c>
      <c r="S29" s="44" t="str">
        <f>MID(紹介入力シート!$A$7,80+COLUMN(紹介入力シート!R7),1)</f>
        <v/>
      </c>
      <c r="T29" s="44" t="str">
        <f>MID(紹介入力シート!$A$7,80+COLUMN(紹介入力シート!S7),1)</f>
        <v/>
      </c>
      <c r="U29" s="45" t="str">
        <f>MID(紹介入力シート!$A$7,80+COLUMN(紹介入力シート!T7),1)</f>
        <v/>
      </c>
      <c r="V29" s="35"/>
    </row>
    <row r="30" spans="2:22" x14ac:dyDescent="0.2">
      <c r="B30" s="46"/>
      <c r="C30" s="47"/>
      <c r="D30" s="47"/>
      <c r="E30" s="47"/>
      <c r="F30" s="47"/>
      <c r="G30" s="47"/>
      <c r="H30" s="47"/>
      <c r="I30" s="47"/>
      <c r="J30" s="47"/>
      <c r="K30" s="49"/>
      <c r="L30" s="49"/>
      <c r="M30" s="49"/>
      <c r="N30" s="49"/>
      <c r="O30" s="47"/>
      <c r="P30" s="47"/>
      <c r="Q30" s="47"/>
      <c r="R30" s="47"/>
      <c r="S30" s="49"/>
      <c r="T30" s="49"/>
      <c r="U30" s="48"/>
      <c r="V30" s="35"/>
    </row>
    <row r="31" spans="2:22" ht="26.25" customHeight="1" x14ac:dyDescent="0.2">
      <c r="B31" s="43" t="str">
        <f>MID(紹介入力シート!$A$7,100+COLUMN(紹介入力シート!A7),1)</f>
        <v/>
      </c>
      <c r="C31" s="44" t="str">
        <f>MID(紹介入力シート!$A$7,100+COLUMN(紹介入力シート!B7),1)</f>
        <v/>
      </c>
      <c r="D31" s="44" t="str">
        <f>MID(紹介入力シート!$A$7,100+COLUMN(紹介入力シート!C7),1)</f>
        <v/>
      </c>
      <c r="E31" s="44" t="str">
        <f>MID(紹介入力シート!$A$7,100+COLUMN(紹介入力シート!D7),1)</f>
        <v/>
      </c>
      <c r="F31" s="44" t="str">
        <f>MID(紹介入力シート!$A$7,100+COLUMN(紹介入力シート!E7),1)</f>
        <v/>
      </c>
      <c r="G31" s="44" t="str">
        <f>MID(紹介入力シート!$A$7,100+COLUMN(紹介入力シート!F7),1)</f>
        <v/>
      </c>
      <c r="H31" s="44" t="str">
        <f>MID(紹介入力シート!$A$7,100+COLUMN(紹介入力シート!G7),1)</f>
        <v/>
      </c>
      <c r="I31" s="44" t="str">
        <f>MID(紹介入力シート!$A$7,100+COLUMN(紹介入力シート!H7),1)</f>
        <v/>
      </c>
      <c r="J31" s="44" t="str">
        <f>MID(紹介入力シート!$A$7,100+COLUMN(紹介入力シート!I7),1)</f>
        <v/>
      </c>
      <c r="K31" s="44" t="str">
        <f>MID(紹介入力シート!$A$7,100+COLUMN(紹介入力シート!J7),1)</f>
        <v/>
      </c>
      <c r="L31" s="44" t="str">
        <f>MID(紹介入力シート!$A$7,100+COLUMN(紹介入力シート!K7),1)</f>
        <v/>
      </c>
      <c r="M31" s="44" t="str">
        <f>MID(紹介入力シート!$A$7,100+COLUMN(紹介入力シート!L7),1)</f>
        <v/>
      </c>
      <c r="N31" s="44" t="str">
        <f>MID(紹介入力シート!$A$7,100+COLUMN(紹介入力シート!M7),1)</f>
        <v/>
      </c>
      <c r="O31" s="44" t="str">
        <f>MID(紹介入力シート!$A$7,100+COLUMN(紹介入力シート!N7),1)</f>
        <v/>
      </c>
      <c r="P31" s="44" t="str">
        <f>MID(紹介入力シート!$A$7,100+COLUMN(紹介入力シート!O7),1)</f>
        <v/>
      </c>
      <c r="Q31" s="44" t="str">
        <f>MID(紹介入力シート!$A$7,100+COLUMN(紹介入力シート!P7),1)</f>
        <v/>
      </c>
      <c r="R31" s="44" t="str">
        <f>MID(紹介入力シート!$A$7,100+COLUMN(紹介入力シート!Q7),1)</f>
        <v/>
      </c>
      <c r="S31" s="44" t="str">
        <f>MID(紹介入力シート!$A$7,100+COLUMN(紹介入力シート!R7),1)</f>
        <v/>
      </c>
      <c r="T31" s="44" t="str">
        <f>MID(紹介入力シート!$A$7,100+COLUMN(紹介入力シート!S7),1)</f>
        <v/>
      </c>
      <c r="U31" s="45" t="str">
        <f>MID(紹介入力シート!$A$7,100+COLUMN(紹介入力シート!T7),1)</f>
        <v/>
      </c>
      <c r="V31" s="35"/>
    </row>
    <row r="32" spans="2:22" x14ac:dyDescent="0.2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8"/>
      <c r="V32" s="35"/>
    </row>
    <row r="33" spans="2:22" ht="26.25" customHeight="1" x14ac:dyDescent="0.2">
      <c r="B33" s="43" t="str">
        <f>MID(紹介入力シート!$A$7,120+COLUMN(紹介入力シート!A7),1)</f>
        <v/>
      </c>
      <c r="C33" s="44" t="str">
        <f>MID(紹介入力シート!$A$7,120+COLUMN(紹介入力シート!B7),1)</f>
        <v/>
      </c>
      <c r="D33" s="44" t="str">
        <f>MID(紹介入力シート!$A$7,120+COLUMN(紹介入力シート!C7),1)</f>
        <v/>
      </c>
      <c r="E33" s="44" t="str">
        <f>MID(紹介入力シート!$A$7,120+COLUMN(紹介入力シート!D7),1)</f>
        <v/>
      </c>
      <c r="F33" s="44" t="str">
        <f>MID(紹介入力シート!$A$7,120+COLUMN(紹介入力シート!E7),1)</f>
        <v/>
      </c>
      <c r="G33" s="44" t="str">
        <f>MID(紹介入力シート!$A$7,120+COLUMN(紹介入力シート!F7),1)</f>
        <v/>
      </c>
      <c r="H33" s="44" t="str">
        <f>MID(紹介入力シート!$A$7,120+COLUMN(紹介入力シート!G7),1)</f>
        <v/>
      </c>
      <c r="I33" s="44" t="str">
        <f>MID(紹介入力シート!$A$7,120+COLUMN(紹介入力シート!H7),1)</f>
        <v/>
      </c>
      <c r="J33" s="44" t="str">
        <f>MID(紹介入力シート!$A$7,120+COLUMN(紹介入力シート!I7),1)</f>
        <v/>
      </c>
      <c r="K33" s="44" t="str">
        <f>MID(紹介入力シート!$A$7,120+COLUMN(紹介入力シート!J7),1)</f>
        <v/>
      </c>
      <c r="L33" s="44" t="str">
        <f>MID(紹介入力シート!$A$7,120+COLUMN(紹介入力シート!K7),1)</f>
        <v/>
      </c>
      <c r="M33" s="44" t="str">
        <f>MID(紹介入力シート!$A$7,120+COLUMN(紹介入力シート!L7),1)</f>
        <v/>
      </c>
      <c r="N33" s="44" t="str">
        <f>MID(紹介入力シート!$A$7,120+COLUMN(紹介入力シート!M7),1)</f>
        <v/>
      </c>
      <c r="O33" s="44" t="str">
        <f>MID(紹介入力シート!$A$7,120+COLUMN(紹介入力シート!N7),1)</f>
        <v/>
      </c>
      <c r="P33" s="44" t="str">
        <f>MID(紹介入力シート!$A$7,120+COLUMN(紹介入力シート!O7),1)</f>
        <v/>
      </c>
      <c r="Q33" s="44" t="str">
        <f>MID(紹介入力シート!$A$7,120+COLUMN(紹介入力シート!P7),1)</f>
        <v/>
      </c>
      <c r="R33" s="44" t="str">
        <f>MID(紹介入力シート!$A$7,120+COLUMN(紹介入力シート!Q7),1)</f>
        <v/>
      </c>
      <c r="S33" s="44" t="str">
        <f>MID(紹介入力シート!$A$7,120+COLUMN(紹介入力シート!R7),1)</f>
        <v/>
      </c>
      <c r="T33" s="44" t="str">
        <f>MID(紹介入力シート!$A$7,120+COLUMN(紹介入力シート!S7),1)</f>
        <v/>
      </c>
      <c r="U33" s="45" t="str">
        <f>MID(紹介入力シート!$A$7,120+COLUMN(紹介入力シート!T7),1)</f>
        <v/>
      </c>
      <c r="V33" s="35"/>
    </row>
    <row r="34" spans="2:22" x14ac:dyDescent="0.2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8"/>
      <c r="V34" s="35"/>
    </row>
    <row r="35" spans="2:22" ht="26.25" customHeight="1" x14ac:dyDescent="0.2">
      <c r="B35" s="43" t="str">
        <f>MID(紹介入力シート!$A$7,140+COLUMN(紹介入力シート!A7),1)</f>
        <v/>
      </c>
      <c r="C35" s="44" t="str">
        <f>MID(紹介入力シート!$A$7,140+COLUMN(紹介入力シート!B7),1)</f>
        <v/>
      </c>
      <c r="D35" s="44" t="str">
        <f>MID(紹介入力シート!$A$7,140+COLUMN(紹介入力シート!C7),1)</f>
        <v/>
      </c>
      <c r="E35" s="44" t="str">
        <f>MID(紹介入力シート!$A$7,140+COLUMN(紹介入力シート!D7),1)</f>
        <v/>
      </c>
      <c r="F35" s="44" t="str">
        <f>MID(紹介入力シート!$A$7,140+COLUMN(紹介入力シート!E7),1)</f>
        <v/>
      </c>
      <c r="G35" s="44" t="str">
        <f>MID(紹介入力シート!$A$7,140+COLUMN(紹介入力シート!F7),1)</f>
        <v/>
      </c>
      <c r="H35" s="44" t="str">
        <f>MID(紹介入力シート!$A$7,140+COLUMN(紹介入力シート!G7),1)</f>
        <v/>
      </c>
      <c r="I35" s="44" t="str">
        <f>MID(紹介入力シート!$A$7,140+COLUMN(紹介入力シート!H7),1)</f>
        <v/>
      </c>
      <c r="J35" s="44" t="str">
        <f>MID(紹介入力シート!$A$7,140+COLUMN(紹介入力シート!I7),1)</f>
        <v/>
      </c>
      <c r="K35" s="44" t="str">
        <f>MID(紹介入力シート!$A$7,140+COLUMN(紹介入力シート!J7),1)</f>
        <v/>
      </c>
      <c r="L35" s="44" t="str">
        <f>MID(紹介入力シート!$A$7,140+COLUMN(紹介入力シート!K7),1)</f>
        <v/>
      </c>
      <c r="M35" s="44" t="str">
        <f>MID(紹介入力シート!$A$7,140+COLUMN(紹介入力シート!L7),1)</f>
        <v/>
      </c>
      <c r="N35" s="44" t="str">
        <f>MID(紹介入力シート!$A$7,140+COLUMN(紹介入力シート!M7),1)</f>
        <v/>
      </c>
      <c r="O35" s="44" t="str">
        <f>MID(紹介入力シート!$A$7,140+COLUMN(紹介入力シート!N7),1)</f>
        <v/>
      </c>
      <c r="P35" s="44" t="str">
        <f>MID(紹介入力シート!$A$7,140+COLUMN(紹介入力シート!O7),1)</f>
        <v/>
      </c>
      <c r="Q35" s="44" t="str">
        <f>MID(紹介入力シート!$A$7,140+COLUMN(紹介入力シート!P7),1)</f>
        <v/>
      </c>
      <c r="R35" s="44" t="str">
        <f>MID(紹介入力シート!$A$7,140+COLUMN(紹介入力シート!Q7),1)</f>
        <v/>
      </c>
      <c r="S35" s="44" t="str">
        <f>MID(紹介入力シート!$A$7,140+COLUMN(紹介入力シート!R7),1)</f>
        <v/>
      </c>
      <c r="T35" s="44" t="str">
        <f>MID(紹介入力シート!$A$7,140+COLUMN(紹介入力シート!S7),1)</f>
        <v/>
      </c>
      <c r="U35" s="45" t="str">
        <f>MID(紹介入力シート!$A$7,140+COLUMN(紹介入力シート!T7),1)</f>
        <v/>
      </c>
    </row>
    <row r="36" spans="2:22" x14ac:dyDescent="0.2">
      <c r="B36" s="46"/>
      <c r="C36" s="47"/>
      <c r="D36" s="47"/>
      <c r="E36" s="47"/>
      <c r="F36" s="47"/>
      <c r="G36" s="47"/>
      <c r="H36" s="47"/>
      <c r="I36" s="47"/>
      <c r="J36" s="47"/>
      <c r="K36" s="49"/>
      <c r="L36" s="49"/>
      <c r="M36" s="49"/>
      <c r="N36" s="49"/>
      <c r="O36" s="47"/>
      <c r="P36" s="47"/>
      <c r="Q36" s="47"/>
      <c r="R36" s="47"/>
      <c r="S36" s="49"/>
      <c r="T36" s="49"/>
      <c r="U36" s="48"/>
    </row>
    <row r="37" spans="2:22" ht="26.25" customHeight="1" x14ac:dyDescent="0.2">
      <c r="B37" s="43" t="str">
        <f>MID(紹介入力シート!$A$7,160+COLUMN(紹介入力シート!A7),1)</f>
        <v/>
      </c>
      <c r="C37" s="44" t="str">
        <f>MID(紹介入力シート!$A$7,160+COLUMN(紹介入力シート!B7),1)</f>
        <v/>
      </c>
      <c r="D37" s="44" t="str">
        <f>MID(紹介入力シート!$A$7,160+COLUMN(紹介入力シート!C7),1)</f>
        <v/>
      </c>
      <c r="E37" s="44" t="str">
        <f>MID(紹介入力シート!$A$7,160+COLUMN(紹介入力シート!D7),1)</f>
        <v/>
      </c>
      <c r="F37" s="44" t="str">
        <f>MID(紹介入力シート!$A$7,160+COLUMN(紹介入力シート!E7),1)</f>
        <v/>
      </c>
      <c r="G37" s="44" t="str">
        <f>MID(紹介入力シート!$A$7,160+COLUMN(紹介入力シート!F7),1)</f>
        <v/>
      </c>
      <c r="H37" s="44" t="str">
        <f>MID(紹介入力シート!$A$7,160+COLUMN(紹介入力シート!G7),1)</f>
        <v/>
      </c>
      <c r="I37" s="44" t="str">
        <f>MID(紹介入力シート!$A$7,160+COLUMN(紹介入力シート!H7),1)</f>
        <v/>
      </c>
      <c r="J37" s="44" t="str">
        <f>MID(紹介入力シート!$A$7,160+COLUMN(紹介入力シート!I7),1)</f>
        <v/>
      </c>
      <c r="K37" s="44" t="str">
        <f>MID(紹介入力シート!$A$7,160+COLUMN(紹介入力シート!J7),1)</f>
        <v/>
      </c>
      <c r="L37" s="44" t="str">
        <f>MID(紹介入力シート!$A$7,160+COLUMN(紹介入力シート!K7),1)</f>
        <v/>
      </c>
      <c r="M37" s="44" t="str">
        <f>MID(紹介入力シート!$A$7,160+COLUMN(紹介入力シート!L7),1)</f>
        <v/>
      </c>
      <c r="N37" s="44" t="str">
        <f>MID(紹介入力シート!$A$7,160+COLUMN(紹介入力シート!M7),1)</f>
        <v/>
      </c>
      <c r="O37" s="44" t="str">
        <f>MID(紹介入力シート!$A$7,160+COLUMN(紹介入力シート!N7),1)</f>
        <v/>
      </c>
      <c r="P37" s="44" t="str">
        <f>MID(紹介入力シート!$A$7,160+COLUMN(紹介入力シート!O7),1)</f>
        <v/>
      </c>
      <c r="Q37" s="44" t="str">
        <f>MID(紹介入力シート!$A$7,160+COLUMN(紹介入力シート!P7),1)</f>
        <v/>
      </c>
      <c r="R37" s="44" t="str">
        <f>MID(紹介入力シート!$A$7,160+COLUMN(紹介入力シート!Q7),1)</f>
        <v/>
      </c>
      <c r="S37" s="44" t="str">
        <f>MID(紹介入力シート!$A$7,160+COLUMN(紹介入力シート!R7),1)</f>
        <v/>
      </c>
      <c r="T37" s="44" t="str">
        <f>MID(紹介入力シート!$A$7,160+COLUMN(紹介入力シート!S7),1)</f>
        <v/>
      </c>
      <c r="U37" s="45" t="str">
        <f>MID(紹介入力シート!$A$7,160+COLUMN(紹介入力シート!T7),1)</f>
        <v/>
      </c>
    </row>
    <row r="38" spans="2:22" x14ac:dyDescent="0.2"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8"/>
    </row>
    <row r="39" spans="2:22" ht="26.25" customHeight="1" x14ac:dyDescent="0.2">
      <c r="B39" s="43" t="str">
        <f>MID(紹介入力シート!$A$7,180+COLUMN(紹介入力シート!A7),1)</f>
        <v/>
      </c>
      <c r="C39" s="44" t="str">
        <f>MID(紹介入力シート!$A$7,180+COLUMN(紹介入力シート!B7),1)</f>
        <v/>
      </c>
      <c r="D39" s="44" t="str">
        <f>MID(紹介入力シート!$A$7,180+COLUMN(紹介入力シート!C7),1)</f>
        <v/>
      </c>
      <c r="E39" s="44" t="str">
        <f>MID(紹介入力シート!$A$7,180+COLUMN(紹介入力シート!D7),1)</f>
        <v/>
      </c>
      <c r="F39" s="44" t="str">
        <f>MID(紹介入力シート!$A$7,180+COLUMN(紹介入力シート!E7),1)</f>
        <v/>
      </c>
      <c r="G39" s="44" t="str">
        <f>MID(紹介入力シート!$A$7,180+COLUMN(紹介入力シート!F7),1)</f>
        <v/>
      </c>
      <c r="H39" s="44" t="str">
        <f>MID(紹介入力シート!$A$7,180+COLUMN(紹介入力シート!G7),1)</f>
        <v/>
      </c>
      <c r="I39" s="44" t="str">
        <f>MID(紹介入力シート!$A$7,180+COLUMN(紹介入力シート!H7),1)</f>
        <v/>
      </c>
      <c r="J39" s="44" t="str">
        <f>MID(紹介入力シート!$A$7,180+COLUMN(紹介入力シート!I7),1)</f>
        <v/>
      </c>
      <c r="K39" s="44" t="str">
        <f>MID(紹介入力シート!$A$7,180+COLUMN(紹介入力シート!J7),1)</f>
        <v/>
      </c>
      <c r="L39" s="44" t="str">
        <f>MID(紹介入力シート!$A$7,180+COLUMN(紹介入力シート!K7),1)</f>
        <v/>
      </c>
      <c r="M39" s="44" t="str">
        <f>MID(紹介入力シート!$A$7,180+COLUMN(紹介入力シート!L7),1)</f>
        <v/>
      </c>
      <c r="N39" s="44" t="str">
        <f>MID(紹介入力シート!$A$7,180+COLUMN(紹介入力シート!M7),1)</f>
        <v/>
      </c>
      <c r="O39" s="44" t="str">
        <f>MID(紹介入力シート!$A$7,180+COLUMN(紹介入力シート!N7),1)</f>
        <v/>
      </c>
      <c r="P39" s="44" t="str">
        <f>MID(紹介入力シート!$A$7,180+COLUMN(紹介入力シート!O7),1)</f>
        <v/>
      </c>
      <c r="Q39" s="44" t="str">
        <f>MID(紹介入力シート!$A$7,180+COLUMN(紹介入力シート!P7),1)</f>
        <v/>
      </c>
      <c r="R39" s="44" t="str">
        <f>MID(紹介入力シート!$A$7,180+COLUMN(紹介入力シート!Q7),1)</f>
        <v/>
      </c>
      <c r="S39" s="44" t="str">
        <f>MID(紹介入力シート!$A$7,180+COLUMN(紹介入力シート!R7),1)</f>
        <v/>
      </c>
      <c r="T39" s="44" t="str">
        <f>MID(紹介入力シート!$A$7,180+COLUMN(紹介入力シート!S7),1)</f>
        <v/>
      </c>
      <c r="U39" s="45" t="str">
        <f>MID(紹介入力シート!$A$7,180+COLUMN(紹介入力シート!T7),1)</f>
        <v/>
      </c>
    </row>
    <row r="40" spans="2:22" x14ac:dyDescent="0.2">
      <c r="B40" s="46"/>
      <c r="C40" s="47"/>
      <c r="D40" s="47"/>
      <c r="E40" s="47"/>
      <c r="F40" s="47"/>
      <c r="G40" s="47"/>
      <c r="H40" s="47"/>
      <c r="I40" s="47"/>
      <c r="J40" s="47"/>
      <c r="K40" s="49"/>
      <c r="L40" s="49"/>
      <c r="M40" s="49"/>
      <c r="N40" s="49"/>
      <c r="O40" s="47"/>
      <c r="P40" s="47"/>
      <c r="Q40" s="47"/>
      <c r="R40" s="47"/>
      <c r="S40" s="49"/>
      <c r="T40" s="49"/>
      <c r="U40" s="48"/>
    </row>
    <row r="41" spans="2:22" ht="26.25" customHeight="1" thickBot="1" x14ac:dyDescent="0.25">
      <c r="B41" s="50" t="str">
        <f>MID(紹介入力シート!$A$7,200+COLUMN(紹介入力シート!A7),1)</f>
        <v/>
      </c>
      <c r="C41" s="51" t="str">
        <f>MID(紹介入力シート!$A$7,200+COLUMN(紹介入力シート!B7),1)</f>
        <v/>
      </c>
      <c r="D41" s="51" t="str">
        <f>MID(紹介入力シート!$A$7,200+COLUMN(紹介入力シート!C7),1)</f>
        <v/>
      </c>
      <c r="E41" s="51" t="str">
        <f>MID(紹介入力シート!$A$7,200+COLUMN(紹介入力シート!D7),1)</f>
        <v/>
      </c>
      <c r="F41" s="51" t="str">
        <f>MID(紹介入力シート!$A$7,200+COLUMN(紹介入力シート!E7),1)</f>
        <v/>
      </c>
      <c r="G41" s="51" t="str">
        <f>MID(紹介入力シート!$A$7,200+COLUMN(紹介入力シート!F7),1)</f>
        <v/>
      </c>
      <c r="H41" s="51" t="str">
        <f>MID(紹介入力シート!$A$7,200+COLUMN(紹介入力シート!G7),1)</f>
        <v/>
      </c>
      <c r="I41" s="51" t="str">
        <f>MID(紹介入力シート!$A$7,200+COLUMN(紹介入力シート!H7),1)</f>
        <v/>
      </c>
      <c r="J41" s="51" t="str">
        <f>MID(紹介入力シート!$A$7,200+COLUMN(紹介入力シート!I7),1)</f>
        <v/>
      </c>
      <c r="K41" s="51" t="str">
        <f>MID(紹介入力シート!$A$7,200+COLUMN(紹介入力シート!J7),1)</f>
        <v/>
      </c>
      <c r="L41" s="51" t="str">
        <f>MID(紹介入力シート!$A$7,200+COLUMN(紹介入力シート!K7),1)</f>
        <v/>
      </c>
      <c r="M41" s="51" t="str">
        <f>MID(紹介入力シート!$A$7,200+COLUMN(紹介入力シート!L7),1)</f>
        <v/>
      </c>
      <c r="N41" s="51" t="str">
        <f>MID(紹介入力シート!$A$7,200+COLUMN(紹介入力シート!M7),1)</f>
        <v/>
      </c>
      <c r="O41" s="51" t="str">
        <f>MID(紹介入力シート!$A$7,200+COLUMN(紹介入力シート!N7),1)</f>
        <v/>
      </c>
      <c r="P41" s="51" t="str">
        <f>MID(紹介入力シート!$A$7,200+COLUMN(紹介入力シート!O7),1)</f>
        <v/>
      </c>
      <c r="Q41" s="51" t="str">
        <f>MID(紹介入力シート!$A$7,200+COLUMN(紹介入力シート!P7),1)</f>
        <v/>
      </c>
      <c r="R41" s="51" t="str">
        <f>MID(紹介入力シート!$A$7,200+COLUMN(紹介入力シート!Q7),1)</f>
        <v/>
      </c>
      <c r="S41" s="51" t="str">
        <f>MID(紹介入力シート!$A$7,200+COLUMN(紹介入力シート!R7),1)</f>
        <v/>
      </c>
      <c r="T41" s="51" t="str">
        <f>MID(紹介入力シート!$A$7,200+COLUMN(紹介入力シート!S7),1)</f>
        <v/>
      </c>
      <c r="U41" s="52" t="str">
        <f>MID(紹介入力シート!$A$7,200+COLUMN(紹介入力シート!T7),1)</f>
        <v/>
      </c>
    </row>
    <row r="56" spans="23:41" x14ac:dyDescent="0.2"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</row>
    <row r="57" spans="23:41" x14ac:dyDescent="0.2"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</row>
    <row r="58" spans="23:41" x14ac:dyDescent="0.2"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</row>
  </sheetData>
  <mergeCells count="16">
    <mergeCell ref="D14:K16"/>
    <mergeCell ref="B3:U3"/>
    <mergeCell ref="B4:U4"/>
    <mergeCell ref="B13:C13"/>
    <mergeCell ref="D13:K13"/>
    <mergeCell ref="B14:C16"/>
    <mergeCell ref="J8:K9"/>
    <mergeCell ref="L8:O9"/>
    <mergeCell ref="P8:Q9"/>
    <mergeCell ref="R8:U9"/>
    <mergeCell ref="B10:C10"/>
    <mergeCell ref="D10:K10"/>
    <mergeCell ref="L10:M12"/>
    <mergeCell ref="N10:U12"/>
    <mergeCell ref="B11:C12"/>
    <mergeCell ref="D11:K12"/>
  </mergeCells>
  <phoneticPr fontId="1"/>
  <conditionalFormatting sqref="D13:K16">
    <cfRule type="containsBlanks" dxfId="2" priority="1">
      <formula>LEN(TRIM(D13))=0</formula>
    </cfRule>
  </conditionalFormatting>
  <printOptions horizontalCentered="1" verticalCentered="1"/>
  <pageMargins left="0.51181102362204722" right="0.51181102362204722" top="0.55118110236220474" bottom="0.74803149606299213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22"/>
  <sheetViews>
    <sheetView tabSelected="1" workbookViewId="0">
      <selection activeCell="A7" sqref="A7:AI22"/>
    </sheetView>
  </sheetViews>
  <sheetFormatPr defaultRowHeight="13" x14ac:dyDescent="0.2"/>
  <cols>
    <col min="1" max="33" width="2.453125" style="35" customWidth="1"/>
    <col min="34" max="34" width="2.7265625" style="35" customWidth="1"/>
    <col min="35" max="35" width="2.453125" style="35" customWidth="1"/>
    <col min="36" max="37" width="9" style="35"/>
  </cols>
  <sheetData>
    <row r="1" spans="1:35" x14ac:dyDescent="0.2">
      <c r="A1" s="9" t="s">
        <v>92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35" x14ac:dyDescent="0.2">
      <c r="A2" s="201" t="s">
        <v>88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</row>
    <row r="3" spans="1:35" x14ac:dyDescent="0.2">
      <c r="A3" s="201" t="s">
        <v>113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</row>
    <row r="4" spans="1:35" x14ac:dyDescent="0.2">
      <c r="A4" s="201" t="s">
        <v>89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</row>
    <row r="5" spans="1:3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7"/>
      <c r="AA5" s="56"/>
      <c r="AB5" s="56"/>
      <c r="AC5" s="321" t="s">
        <v>90</v>
      </c>
      <c r="AD5" s="321"/>
      <c r="AE5" s="321"/>
      <c r="AF5" s="321"/>
      <c r="AG5" s="321"/>
      <c r="AH5" s="321"/>
      <c r="AI5" s="321"/>
    </row>
    <row r="6" spans="1:35" ht="13.5" thickBot="1" x14ac:dyDescent="0.25">
      <c r="A6" s="56"/>
      <c r="B6" s="57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8"/>
      <c r="V6" s="58"/>
      <c r="W6" s="58"/>
      <c r="X6" s="58"/>
      <c r="Y6" s="56"/>
      <c r="Z6" s="57"/>
      <c r="AA6" s="56"/>
      <c r="AB6" s="56"/>
      <c r="AC6" s="322" t="s">
        <v>91</v>
      </c>
      <c r="AD6" s="323"/>
      <c r="AE6" s="323"/>
      <c r="AF6" s="324">
        <f>LEN(SUBSTITUTE(A7,CHAR(10),""))</f>
        <v>0</v>
      </c>
      <c r="AG6" s="324"/>
      <c r="AH6" s="324"/>
      <c r="AI6" s="325"/>
    </row>
    <row r="7" spans="1:35" x14ac:dyDescent="0.2">
      <c r="A7" s="312"/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4"/>
    </row>
    <row r="8" spans="1:35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7"/>
    </row>
    <row r="9" spans="1:35" x14ac:dyDescent="0.2">
      <c r="A9" s="315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  <c r="X9" s="316"/>
      <c r="Y9" s="316"/>
      <c r="Z9" s="316"/>
      <c r="AA9" s="316"/>
      <c r="AB9" s="316"/>
      <c r="AC9" s="316"/>
      <c r="AD9" s="316"/>
      <c r="AE9" s="316"/>
      <c r="AF9" s="316"/>
      <c r="AG9" s="316"/>
      <c r="AH9" s="316"/>
      <c r="AI9" s="317"/>
    </row>
    <row r="10" spans="1:35" x14ac:dyDescent="0.2">
      <c r="A10" s="315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  <c r="X10" s="316"/>
      <c r="Y10" s="316"/>
      <c r="Z10" s="316"/>
      <c r="AA10" s="316"/>
      <c r="AB10" s="316"/>
      <c r="AC10" s="316"/>
      <c r="AD10" s="316"/>
      <c r="AE10" s="316"/>
      <c r="AF10" s="316"/>
      <c r="AG10" s="316"/>
      <c r="AH10" s="316"/>
      <c r="AI10" s="317"/>
    </row>
    <row r="11" spans="1:35" x14ac:dyDescent="0.2">
      <c r="A11" s="315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7"/>
    </row>
    <row r="12" spans="1:35" x14ac:dyDescent="0.2">
      <c r="A12" s="315"/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7"/>
    </row>
    <row r="13" spans="1:35" x14ac:dyDescent="0.2">
      <c r="A13" s="315"/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7"/>
    </row>
    <row r="14" spans="1:35" x14ac:dyDescent="0.2">
      <c r="A14" s="315"/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7"/>
    </row>
    <row r="15" spans="1:35" x14ac:dyDescent="0.2">
      <c r="A15" s="315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7"/>
    </row>
    <row r="16" spans="1:35" x14ac:dyDescent="0.2">
      <c r="A16" s="315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7"/>
    </row>
    <row r="17" spans="1:35" x14ac:dyDescent="0.2">
      <c r="A17" s="31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7"/>
    </row>
    <row r="18" spans="1:35" x14ac:dyDescent="0.2">
      <c r="A18" s="315"/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6"/>
      <c r="AI18" s="317"/>
    </row>
    <row r="19" spans="1:35" x14ac:dyDescent="0.2">
      <c r="A19" s="315"/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6"/>
      <c r="AH19" s="316"/>
      <c r="AI19" s="317"/>
    </row>
    <row r="20" spans="1:35" x14ac:dyDescent="0.2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316"/>
      <c r="AB20" s="316"/>
      <c r="AC20" s="316"/>
      <c r="AD20" s="316"/>
      <c r="AE20" s="316"/>
      <c r="AF20" s="316"/>
      <c r="AG20" s="316"/>
      <c r="AH20" s="316"/>
      <c r="AI20" s="317"/>
    </row>
    <row r="21" spans="1:35" x14ac:dyDescent="0.2">
      <c r="A21" s="315"/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7"/>
    </row>
    <row r="22" spans="1:35" ht="13.5" thickBot="1" x14ac:dyDescent="0.25">
      <c r="A22" s="318"/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20"/>
    </row>
  </sheetData>
  <mergeCells count="7">
    <mergeCell ref="A7:AI22"/>
    <mergeCell ref="A2:Z2"/>
    <mergeCell ref="A3:Z3"/>
    <mergeCell ref="A4:Z4"/>
    <mergeCell ref="AC5:AI5"/>
    <mergeCell ref="AC6:AE6"/>
    <mergeCell ref="AF6:AI6"/>
  </mergeCells>
  <phoneticPr fontId="1"/>
  <conditionalFormatting sqref="A7:AI22">
    <cfRule type="cellIs" dxfId="1" priority="1" operator="equal">
      <formula>""</formula>
    </cfRule>
    <cfRule type="cellIs" dxfId="0" priority="2" stopIfTrue="1" operator="equal">
      <formula>""</formula>
    </cfRule>
  </conditionalFormatting>
  <printOptions horizontalCentered="1" vertic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18"/>
  <sheetViews>
    <sheetView workbookViewId="0">
      <selection activeCell="G13" sqref="G13"/>
    </sheetView>
  </sheetViews>
  <sheetFormatPr defaultRowHeight="13" x14ac:dyDescent="0.2"/>
  <sheetData>
    <row r="1" spans="2:4" x14ac:dyDescent="0.2">
      <c r="B1" s="36" t="s">
        <v>62</v>
      </c>
    </row>
    <row r="2" spans="2:4" x14ac:dyDescent="0.2">
      <c r="B2" s="36" t="s">
        <v>65</v>
      </c>
    </row>
    <row r="3" spans="2:4" x14ac:dyDescent="0.2">
      <c r="B3" s="36" t="s">
        <v>66</v>
      </c>
    </row>
    <row r="4" spans="2:4" x14ac:dyDescent="0.2">
      <c r="B4" s="36" t="s">
        <v>67</v>
      </c>
    </row>
    <row r="5" spans="2:4" x14ac:dyDescent="0.2">
      <c r="B5" s="36" t="s">
        <v>68</v>
      </c>
    </row>
    <row r="6" spans="2:4" x14ac:dyDescent="0.2">
      <c r="B6" s="36" t="s">
        <v>69</v>
      </c>
    </row>
    <row r="7" spans="2:4" x14ac:dyDescent="0.2">
      <c r="B7" s="36" t="s">
        <v>70</v>
      </c>
    </row>
    <row r="8" spans="2:4" x14ac:dyDescent="0.2">
      <c r="B8" s="36" t="s">
        <v>71</v>
      </c>
    </row>
    <row r="9" spans="2:4" x14ac:dyDescent="0.2">
      <c r="B9" s="36" t="s">
        <v>72</v>
      </c>
    </row>
    <row r="10" spans="2:4" x14ac:dyDescent="0.2">
      <c r="B10" s="36" t="s">
        <v>63</v>
      </c>
    </row>
    <row r="11" spans="2:4" x14ac:dyDescent="0.2">
      <c r="B11" s="36" t="s">
        <v>64</v>
      </c>
    </row>
    <row r="13" spans="2:4" x14ac:dyDescent="0.2">
      <c r="B13" s="36" t="s">
        <v>73</v>
      </c>
      <c r="C13" s="35" t="s">
        <v>78</v>
      </c>
      <c r="D13" s="35" t="s">
        <v>79</v>
      </c>
    </row>
    <row r="14" spans="2:4" x14ac:dyDescent="0.2">
      <c r="B14" s="36" t="s">
        <v>74</v>
      </c>
      <c r="C14" s="35" t="s">
        <v>56</v>
      </c>
      <c r="D14" s="35" t="s">
        <v>80</v>
      </c>
    </row>
    <row r="15" spans="2:4" x14ac:dyDescent="0.2">
      <c r="B15" s="36" t="s">
        <v>75</v>
      </c>
      <c r="C15" s="35" t="s">
        <v>58</v>
      </c>
      <c r="D15" s="35" t="s">
        <v>81</v>
      </c>
    </row>
    <row r="16" spans="2:4" x14ac:dyDescent="0.2">
      <c r="B16" s="36" t="s">
        <v>76</v>
      </c>
      <c r="C16" s="35" t="s">
        <v>57</v>
      </c>
      <c r="D16" s="35"/>
    </row>
    <row r="17" spans="2:4" x14ac:dyDescent="0.2">
      <c r="B17" s="36" t="s">
        <v>77</v>
      </c>
      <c r="D17" s="35" t="s">
        <v>116</v>
      </c>
    </row>
    <row r="18" spans="2:4" x14ac:dyDescent="0.2">
      <c r="D18" s="35" t="s">
        <v>117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Q12"/>
  <sheetViews>
    <sheetView workbookViewId="0">
      <selection activeCell="G13" sqref="G13"/>
    </sheetView>
  </sheetViews>
  <sheetFormatPr defaultRowHeight="13" x14ac:dyDescent="0.2"/>
  <sheetData>
    <row r="10" spans="1:17" x14ac:dyDescent="0.2">
      <c r="A10" s="59" t="s">
        <v>119</v>
      </c>
      <c r="B10" s="59" t="s">
        <v>120</v>
      </c>
      <c r="C10" s="59" t="s">
        <v>121</v>
      </c>
      <c r="D10" s="59" t="s">
        <v>122</v>
      </c>
      <c r="E10" s="59" t="s">
        <v>123</v>
      </c>
      <c r="F10" s="59" t="s">
        <v>124</v>
      </c>
      <c r="G10" s="59" t="s">
        <v>125</v>
      </c>
      <c r="H10" s="59" t="s">
        <v>126</v>
      </c>
      <c r="I10" s="59" t="s">
        <v>127</v>
      </c>
      <c r="J10" s="59" t="s">
        <v>128</v>
      </c>
      <c r="K10" s="59" t="s">
        <v>129</v>
      </c>
      <c r="L10" s="59" t="s">
        <v>130</v>
      </c>
      <c r="M10" s="59" t="s">
        <v>128</v>
      </c>
      <c r="N10" s="59" t="s">
        <v>129</v>
      </c>
      <c r="O10" s="59" t="s">
        <v>131</v>
      </c>
      <c r="P10" s="59" t="s">
        <v>128</v>
      </c>
      <c r="Q10" s="59" t="s">
        <v>129</v>
      </c>
    </row>
    <row r="11" spans="1:17" x14ac:dyDescent="0.2">
      <c r="A11" s="35"/>
      <c r="B11" s="35">
        <f>'（様式２）参加申込書'!H5</f>
        <v>0</v>
      </c>
      <c r="C11" s="35">
        <f>'（様式２）参加申込書'!AB8</f>
        <v>0</v>
      </c>
      <c r="D11" s="35">
        <f>'（様式２）参加申込書'!H8</f>
        <v>0</v>
      </c>
      <c r="E11" s="35">
        <f>'（様式２）参加申込書'!H14</f>
        <v>0</v>
      </c>
      <c r="F11" s="35">
        <f>'（様式２）参加申込書'!H28</f>
        <v>0</v>
      </c>
      <c r="G11" s="35">
        <f>'（様式２）参加申込書'!H21</f>
        <v>0</v>
      </c>
      <c r="H11" s="35">
        <f>'（様式２）参加申込書'!H24</f>
        <v>0</v>
      </c>
      <c r="I11" s="35">
        <f>'（様式２）参加申込書'!E$36</f>
        <v>0</v>
      </c>
      <c r="J11" s="35">
        <f>'（様式２）参加申込書'!S36</f>
        <v>0</v>
      </c>
      <c r="K11" s="35">
        <f>'（様式２）参加申込書'!AA36</f>
        <v>0</v>
      </c>
      <c r="L11" s="35">
        <f>'（様式２）参加申込書'!E39</f>
        <v>0</v>
      </c>
      <c r="M11" s="35">
        <f>'（様式２）参加申込書'!S39</f>
        <v>0</v>
      </c>
      <c r="N11" s="35">
        <f>'（様式２）参加申込書'!AA39</f>
        <v>0</v>
      </c>
      <c r="O11" s="35">
        <f>'（様式２）参加申込書'!E42</f>
        <v>0</v>
      </c>
      <c r="P11" s="35">
        <f>'（様式２）参加申込書'!S42</f>
        <v>0</v>
      </c>
      <c r="Q11" s="35">
        <f>'（様式２）参加申込書'!AA42</f>
        <v>0</v>
      </c>
    </row>
    <row r="12" spans="1:17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（様式２）参加申込書</vt:lpstr>
      <vt:lpstr>（様式３）学校・団体紹介文</vt:lpstr>
      <vt:lpstr>紹介入力シート</vt:lpstr>
      <vt:lpstr>リスト</vt:lpstr>
      <vt:lpstr>事務局作業用領域</vt:lpstr>
      <vt:lpstr>'（様式２）参加申込書'!Print_Area</vt:lpstr>
      <vt:lpstr>'（様式３）学校・団体紹介文'!Print_Area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2026-05-21T11:38:43Z</dcterms:modified>
</cp:coreProperties>
</file>