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BBF03F1B-D7B9-4383-85BB-4AB680A7389D}" xr6:coauthVersionLast="47" xr6:coauthVersionMax="47" xr10:uidLastSave="{00000000-0000-0000-0000-000000000000}"/>
  <bookViews>
    <workbookView xWindow="-120" yWindow="-120" windowWidth="20730" windowHeight="11040" tabRatio="581" xr2:uid="{00000000-000D-0000-FFFF-FFFF00000000}"/>
  </bookViews>
  <sheets>
    <sheet name="（様式２）参加申込書" sheetId="15" r:id="rId1"/>
    <sheet name="（様式３）学校・団体・曲目紹介文" sheetId="2" r:id="rId2"/>
    <sheet name="紹介文入力シート" sheetId="4" r:id="rId3"/>
    <sheet name="（様式４－１）ステージ配置図（１曲目）" sheetId="14" r:id="rId4"/>
    <sheet name="（様式４－２）ステージ配置図 (２曲目)" sheetId="16" r:id="rId5"/>
    <sheet name="(様式５）学校出演者調査票" sheetId="13" r:id="rId6"/>
    <sheet name="事務局作業用" sheetId="6" state="hidden" r:id="rId7"/>
  </sheets>
  <definedNames>
    <definedName name="_xlnm.Print_Area" localSheetId="0">'（様式２）参加申込書'!$A$1:$AM$60</definedName>
    <definedName name="_xlnm.Print_Area" localSheetId="1">'（様式３）学校・団体・曲目紹介文'!$A$1:$V$57</definedName>
    <definedName name="_xlnm.Print_Area" localSheetId="3">'（様式４－１）ステージ配置図（１曲目）'!$A$1:$V$56</definedName>
    <definedName name="_xlnm.Print_Area" localSheetId="4">'（様式４－２）ステージ配置図 (２曲目)'!$A$1:$V$56</definedName>
    <definedName name="_xlnm.Print_Area" localSheetId="5">'(様式５）学校出演者調査票'!$A$1:$R$44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16" l="1"/>
  <c r="N49" i="16"/>
  <c r="M9" i="14"/>
  <c r="F11" i="6"/>
  <c r="E11" i="6"/>
  <c r="I48" i="16"/>
  <c r="D48" i="16"/>
  <c r="T47" i="16"/>
  <c r="N47" i="16"/>
  <c r="I47" i="16"/>
  <c r="D47" i="16"/>
  <c r="E21" i="16" l="1"/>
  <c r="N18" i="16"/>
  <c r="C18" i="16"/>
  <c r="C17" i="16"/>
  <c r="V16" i="16"/>
  <c r="T16" i="16"/>
  <c r="Q16" i="16"/>
  <c r="K16" i="16"/>
  <c r="H16" i="16"/>
  <c r="E16" i="16"/>
  <c r="C14" i="16"/>
  <c r="G13" i="16"/>
  <c r="D13" i="16"/>
  <c r="C12" i="16"/>
  <c r="M9" i="16"/>
  <c r="C8" i="16"/>
  <c r="M7" i="16"/>
  <c r="C7" i="16"/>
  <c r="M6" i="16"/>
  <c r="T11" i="6" l="1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D11" i="6"/>
  <c r="C11" i="6"/>
  <c r="B11" i="6"/>
  <c r="O21" i="13"/>
  <c r="J21" i="13"/>
  <c r="J18" i="13"/>
  <c r="J17" i="13"/>
  <c r="F18" i="13"/>
  <c r="F17" i="13"/>
  <c r="C18" i="13"/>
  <c r="C17" i="13"/>
  <c r="J13" i="13"/>
  <c r="J14" i="13"/>
  <c r="F14" i="13"/>
  <c r="F13" i="13"/>
  <c r="C14" i="13"/>
  <c r="C13" i="13"/>
  <c r="C7" i="13"/>
  <c r="C6" i="13"/>
  <c r="G5" i="13"/>
  <c r="S49" i="14"/>
  <c r="N49" i="14"/>
  <c r="I48" i="14"/>
  <c r="D48" i="14"/>
  <c r="T47" i="14"/>
  <c r="N47" i="14"/>
  <c r="I47" i="14"/>
  <c r="D47" i="14"/>
  <c r="E21" i="14"/>
  <c r="N18" i="14"/>
  <c r="C18" i="14"/>
  <c r="C17" i="14"/>
  <c r="V16" i="14"/>
  <c r="T16" i="14"/>
  <c r="Q16" i="14"/>
  <c r="K16" i="14"/>
  <c r="H16" i="14"/>
  <c r="E16" i="14"/>
  <c r="C14" i="14"/>
  <c r="G13" i="14"/>
  <c r="D13" i="14"/>
  <c r="C12" i="14"/>
  <c r="C8" i="14"/>
  <c r="M7" i="14"/>
  <c r="C7" i="14"/>
  <c r="M6" i="14"/>
  <c r="N30" i="2"/>
  <c r="N29" i="2"/>
  <c r="D30" i="2"/>
  <c r="D29" i="2"/>
  <c r="D27" i="2"/>
  <c r="D26" i="2"/>
  <c r="N24" i="2"/>
  <c r="N23" i="2"/>
  <c r="D24" i="2"/>
  <c r="D23" i="2"/>
  <c r="D21" i="2"/>
  <c r="D20" i="2"/>
  <c r="F19" i="2"/>
  <c r="L17" i="2"/>
  <c r="D17" i="2"/>
  <c r="D16" i="2"/>
  <c r="Q15" i="2"/>
  <c r="O15" i="2"/>
  <c r="M15" i="2"/>
  <c r="I15" i="2"/>
  <c r="G15" i="2"/>
  <c r="E15" i="2"/>
  <c r="D13" i="2"/>
  <c r="H12" i="2"/>
  <c r="E12" i="2"/>
  <c r="D11" i="2"/>
  <c r="N9" i="2"/>
  <c r="D9" i="2"/>
  <c r="N8" i="2"/>
  <c r="D8" i="2"/>
  <c r="L6" i="2"/>
  <c r="AD47" i="15"/>
  <c r="AD45" i="15"/>
  <c r="AA22" i="15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B35" i="2"/>
  <c r="AF6" i="4" l="1"/>
</calcChain>
</file>

<file path=xl/sharedStrings.xml><?xml version="1.0" encoding="utf-8"?>
<sst xmlns="http://schemas.openxmlformats.org/spreadsheetml/2006/main" count="383" uniqueCount="194">
  <si>
    <t>府県名</t>
    <rPh sb="0" eb="2">
      <t>フケン</t>
    </rPh>
    <rPh sb="2" eb="3">
      <t>メイ</t>
    </rPh>
    <phoneticPr fontId="1"/>
  </si>
  <si>
    <t>※No.</t>
    <phoneticPr fontId="1"/>
  </si>
  <si>
    <t>ふりがな</t>
    <phoneticPr fontId="1"/>
  </si>
  <si>
    <t>合同団体</t>
    <rPh sb="0" eb="2">
      <t>ゴウドウ</t>
    </rPh>
    <rPh sb="2" eb="4">
      <t>ダンタイ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</si>
  <si>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</si>
  <si>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</si>
  <si>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</si>
  <si>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TEL</t>
    <phoneticPr fontId="1"/>
  </si>
  <si>
    <t>緊急時連絡先（携帯電話等）</t>
    <rPh sb="0" eb="3">
      <t>キンキュウジ</t>
    </rPh>
    <rPh sb="3" eb="5">
      <t>レンラク</t>
    </rPh>
    <rPh sb="5" eb="6">
      <t>サキ</t>
    </rPh>
    <rPh sb="7" eb="9">
      <t>ケイタイ</t>
    </rPh>
    <rPh sb="9" eb="11">
      <t>デンワ</t>
    </rPh>
    <rPh sb="11" eb="12">
      <t>ナド</t>
    </rPh>
    <phoneticPr fontId="1"/>
  </si>
  <si>
    <t>E-mail</t>
    <phoneticPr fontId="1"/>
  </si>
  <si>
    <t>作曲者名</t>
    <rPh sb="0" eb="2">
      <t>サッキョク</t>
    </rPh>
    <rPh sb="2" eb="3">
      <t>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</si>
  <si>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</si>
  <si>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</si>
  <si>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日本音楽部門　学校・団体・曲目紹介文</t>
    <rPh sb="0" eb="2">
      <t>ニホン</t>
    </rPh>
    <rPh sb="2" eb="4">
      <t>オンガク</t>
    </rPh>
    <rPh sb="4" eb="6">
      <t>ブモン</t>
    </rPh>
    <rPh sb="7" eb="9">
      <t>ガッコウ</t>
    </rPh>
    <rPh sb="10" eb="12">
      <t>ダンタイ</t>
    </rPh>
    <rPh sb="13" eb="15">
      <t>キョクモク</t>
    </rPh>
    <rPh sb="15" eb="17">
      <t>ショウカイ</t>
    </rPh>
    <rPh sb="17" eb="18">
      <t>ブン</t>
    </rPh>
    <phoneticPr fontId="1"/>
  </si>
  <si>
    <t>学校・団体・曲目紹介文</t>
    <rPh sb="0" eb="2">
      <t>ガッコウ</t>
    </rPh>
    <rPh sb="3" eb="5">
      <t>ダンタイ</t>
    </rPh>
    <rPh sb="6" eb="8">
      <t>キョクモク</t>
    </rPh>
    <rPh sb="8" eb="10">
      <t>ショウカイ</t>
    </rPh>
    <rPh sb="10" eb="11">
      <t>ブン</t>
    </rPh>
    <phoneticPr fontId="1"/>
  </si>
  <si>
    <t>(様式３)</t>
    <rPh sb="1" eb="3">
      <t>ヨウシキ</t>
    </rPh>
    <phoneticPr fontId="1"/>
  </si>
  <si>
    <t>↓200字以内で</t>
    <rPh sb="4" eb="5">
      <t>じ</t>
    </rPh>
    <rPh sb="5" eb="7">
      <t>いない</t>
    </rPh>
    <phoneticPr fontId="7" type="Hiragana" alignment="distributed"/>
  </si>
  <si>
    <t>字数→</t>
    <rPh sb="0" eb="2">
      <t>じすう</t>
    </rPh>
    <phoneticPr fontId="7" type="Hiragana" alignment="distributed"/>
  </si>
  <si>
    <t>FAX</t>
    <phoneticPr fontId="1"/>
  </si>
  <si>
    <t>１　このシートに紹介文を入力いただくと、自動的に（様式３）に反映されます。</t>
    <rPh sb="8" eb="11">
      <t>しょうかいぶん</t>
    </rPh>
    <rPh sb="12" eb="14">
      <t>にゅうりょく</t>
    </rPh>
    <rPh sb="20" eb="23">
      <t>じどうてき</t>
    </rPh>
    <rPh sb="25" eb="27">
      <t>ようしき</t>
    </rPh>
    <rPh sb="30" eb="32">
      <t>はんえい</t>
    </rPh>
    <phoneticPr fontId="7" type="Hiragana" alignment="distributed"/>
  </si>
  <si>
    <t>２　（様式３）で、固有名詞や読みにくい漢字にふりがなを入力してください。</t>
    <rPh sb="3" eb="5">
      <t>ようしき</t>
    </rPh>
    <rPh sb="9" eb="11">
      <t>こゆう</t>
    </rPh>
    <rPh sb="11" eb="13">
      <t>めいし</t>
    </rPh>
    <rPh sb="14" eb="15">
      <t>よ</t>
    </rPh>
    <rPh sb="19" eb="21">
      <t>かんじ</t>
    </rPh>
    <rPh sb="27" eb="29">
      <t>にゅうりょく</t>
    </rPh>
    <phoneticPr fontId="7" type="Hiragana" alignment="distributed"/>
  </si>
  <si>
    <t>-</t>
    <phoneticPr fontId="1"/>
  </si>
  <si>
    <t>-</t>
    <phoneticPr fontId="1"/>
  </si>
  <si>
    <t>-</t>
    <phoneticPr fontId="1"/>
  </si>
  <si>
    <t>（様式２）</t>
    <rPh sb="1" eb="3">
      <t>ヨウシキ</t>
    </rPh>
    <phoneticPr fontId="7"/>
  </si>
  <si>
    <t>・複数校による合同の場合についても、参加申込書は</t>
    <phoneticPr fontId="7"/>
  </si>
  <si>
    <t>日本音楽部門　参加申込書</t>
    <rPh sb="0" eb="2">
      <t>ニホン</t>
    </rPh>
    <rPh sb="2" eb="4">
      <t>オンガク</t>
    </rPh>
    <rPh sb="4" eb="6">
      <t>ブモン</t>
    </rPh>
    <rPh sb="7" eb="9">
      <t>サンカ</t>
    </rPh>
    <rPh sb="9" eb="12">
      <t>モウシコミショ</t>
    </rPh>
    <phoneticPr fontId="7"/>
  </si>
  <si>
    <t>　学校ごとに１通作成し、代表校でまとめて提出してください。</t>
    <phoneticPr fontId="7"/>
  </si>
  <si>
    <t>府県名</t>
    <rPh sb="0" eb="2">
      <t>フケン</t>
    </rPh>
    <rPh sb="2" eb="3">
      <t>メイ</t>
    </rPh>
    <phoneticPr fontId="7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</si>
  <si>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7"/>
  </si>
  <si>
    <t>←</t>
    <phoneticPr fontId="7"/>
  </si>
  <si>
    <t>のセルに入力してください。</t>
    <rPh sb="4" eb="6">
      <t>ニュウリョク</t>
    </rPh>
    <phoneticPr fontId="7"/>
  </si>
  <si>
    <t>ふりがな</t>
    <phoneticPr fontId="7"/>
  </si>
  <si>
    <t>・府県名はリストから選んでください。</t>
    <rPh sb="1" eb="3">
      <t>フケン</t>
    </rPh>
    <rPh sb="3" eb="4">
      <t>メイ</t>
    </rPh>
    <rPh sb="10" eb="11">
      <t>エラ</t>
    </rPh>
    <phoneticPr fontId="7"/>
  </si>
  <si>
    <t>学校名</t>
    <rPh sb="0" eb="2">
      <t>ガッコウ</t>
    </rPh>
    <rPh sb="2" eb="3">
      <t>メイ</t>
    </rPh>
    <phoneticPr fontId="7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</si>
  <si>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7"/>
  </si>
  <si>
    <t>学校所在地</t>
    <rPh sb="0" eb="2">
      <t>ガッコウ</t>
    </rPh>
    <rPh sb="2" eb="5">
      <t>ショザイチ</t>
    </rPh>
    <phoneticPr fontId="7"/>
  </si>
  <si>
    <t>〒</t>
    <phoneticPr fontId="7"/>
  </si>
  <si>
    <t>－</t>
    <phoneticPr fontId="7"/>
  </si>
  <si>
    <t>・〒は半角で入力してください。</t>
    <rPh sb="3" eb="5">
      <t>ハンカク</t>
    </rPh>
    <rPh sb="6" eb="8">
      <t>ニュウリョク</t>
    </rPh>
    <phoneticPr fontId="7"/>
  </si>
  <si>
    <t>・TEL、FAXナンバーは半角で○○○－○○－○○○
　の形で入力してください。</t>
    <rPh sb="13" eb="15">
      <t>ハンカク</t>
    </rPh>
    <rPh sb="29" eb="30">
      <t>カタチ</t>
    </rPh>
    <rPh sb="31" eb="33">
      <t>ニュウリョク</t>
    </rPh>
    <phoneticPr fontId="7"/>
  </si>
  <si>
    <t>－</t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</si>
  <si>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7"/>
  </si>
  <si>
    <t>　入力してください。</t>
    <rPh sb="1" eb="3">
      <t>ニュウリョク</t>
    </rPh>
    <phoneticPr fontId="7"/>
  </si>
  <si>
    <t>E-mail</t>
    <phoneticPr fontId="7"/>
  </si>
  <si>
    <t>・E-mailは、半角で入力してください。</t>
    <phoneticPr fontId="1"/>
  </si>
  <si>
    <t>参加者数</t>
    <rPh sb="0" eb="4">
      <t>サンカシャスウ</t>
    </rPh>
    <phoneticPr fontId="7"/>
  </si>
  <si>
    <t>出演者</t>
    <rPh sb="0" eb="3">
      <t>シュツエンシャ</t>
    </rPh>
    <phoneticPr fontId="7"/>
  </si>
  <si>
    <t>同行者</t>
    <rPh sb="0" eb="3">
      <t>ドウコウシャ</t>
    </rPh>
    <phoneticPr fontId="7"/>
  </si>
  <si>
    <t>合計</t>
    <rPh sb="0" eb="2">
      <t>ゴウケイ</t>
    </rPh>
    <phoneticPr fontId="7"/>
  </si>
  <si>
    <t>内　訳</t>
    <rPh sb="0" eb="1">
      <t>ウチ</t>
    </rPh>
    <rPh sb="2" eb="3">
      <t>ヤク</t>
    </rPh>
    <phoneticPr fontId="7"/>
  </si>
  <si>
    <t>名</t>
    <rPh sb="0" eb="1">
      <t>メイ</t>
    </rPh>
    <phoneticPr fontId="7"/>
  </si>
  <si>
    <t>教員</t>
    <rPh sb="0" eb="2">
      <t>キョウイン</t>
    </rPh>
    <phoneticPr fontId="7"/>
  </si>
  <si>
    <t>(</t>
  </si>
  <si>
    <t>)</t>
  </si>
  <si>
    <t>生徒</t>
    <rPh sb="0" eb="2">
      <t>セイト</t>
    </rPh>
    <phoneticPr fontId="7"/>
  </si>
  <si>
    <t>その他</t>
    <rPh sb="2" eb="3">
      <t>タ</t>
    </rPh>
    <phoneticPr fontId="7"/>
  </si>
  <si>
    <t>編成</t>
    <rPh sb="0" eb="2">
      <t>ヘンセイ</t>
    </rPh>
    <phoneticPr fontId="7"/>
  </si>
  <si>
    <t>一箏</t>
    <rPh sb="0" eb="1">
      <t>イチ</t>
    </rPh>
    <phoneticPr fontId="1"/>
  </si>
  <si>
    <t>（</t>
    <phoneticPr fontId="7"/>
  </si>
  <si>
    <t>）</t>
    <phoneticPr fontId="7"/>
  </si>
  <si>
    <t>二箏</t>
    <rPh sb="0" eb="1">
      <t>ニ</t>
    </rPh>
    <phoneticPr fontId="1"/>
  </si>
  <si>
    <t>三箏</t>
    <rPh sb="0" eb="1">
      <t>3</t>
    </rPh>
    <rPh sb="1" eb="2">
      <t>コト</t>
    </rPh>
    <phoneticPr fontId="7"/>
  </si>
  <si>
    <t>三味線</t>
    <rPh sb="0" eb="3">
      <t>シャミセン</t>
    </rPh>
    <phoneticPr fontId="7"/>
  </si>
  <si>
    <t>尺八</t>
    <rPh sb="0" eb="2">
      <t>シャクハチ</t>
    </rPh>
    <phoneticPr fontId="7"/>
  </si>
  <si>
    <t>その他（</t>
    <rPh sb="2" eb="3">
      <t>タ</t>
    </rPh>
    <phoneticPr fontId="7"/>
  </si>
  <si>
    <t>演奏曲目等</t>
    <rPh sb="0" eb="2">
      <t>エンソウ</t>
    </rPh>
    <rPh sb="2" eb="4">
      <t>キョクモク</t>
    </rPh>
    <rPh sb="4" eb="5">
      <t>トウ</t>
    </rPh>
    <phoneticPr fontId="7"/>
  </si>
  <si>
    <t>ふ　り　が　な</t>
    <phoneticPr fontId="7"/>
  </si>
  <si>
    <t>演奏時間</t>
    <rPh sb="0" eb="2">
      <t>エンソウ</t>
    </rPh>
    <rPh sb="2" eb="4">
      <t>ジカン</t>
    </rPh>
    <phoneticPr fontId="7"/>
  </si>
  <si>
    <t>曲　　　名</t>
    <rPh sb="0" eb="1">
      <t>キョク</t>
    </rPh>
    <rPh sb="4" eb="5">
      <t>メイ</t>
    </rPh>
    <phoneticPr fontId="7"/>
  </si>
  <si>
    <t>作曲者名</t>
    <rPh sb="0" eb="3">
      <t>サッキョクシャ</t>
    </rPh>
    <rPh sb="3" eb="4">
      <t>メイ</t>
    </rPh>
    <phoneticPr fontId="7"/>
  </si>
  <si>
    <t>編曲者名</t>
    <rPh sb="0" eb="3">
      <t>ヘンキョクシャ</t>
    </rPh>
    <rPh sb="3" eb="4">
      <t>メイ</t>
    </rPh>
    <phoneticPr fontId="7"/>
  </si>
  <si>
    <t>分</t>
    <rPh sb="0" eb="1">
      <t>フン</t>
    </rPh>
    <phoneticPr fontId="7"/>
  </si>
  <si>
    <t>秒</t>
    <rPh sb="0" eb="1">
      <t>ビョウ</t>
    </rPh>
    <phoneticPr fontId="7"/>
  </si>
  <si>
    <t>来場方法</t>
    <rPh sb="0" eb="2">
      <t>ライジョウ</t>
    </rPh>
    <rPh sb="2" eb="4">
      <t>ホウホウ</t>
    </rPh>
    <phoneticPr fontId="7"/>
  </si>
  <si>
    <t>貸切バスの場合</t>
    <rPh sb="0" eb="2">
      <t>カシキリ</t>
    </rPh>
    <rPh sb="5" eb="7">
      <t>バアイ</t>
    </rPh>
    <phoneticPr fontId="7"/>
  </si>
  <si>
    <t>台</t>
    <rPh sb="0" eb="1">
      <t>ダイ</t>
    </rPh>
    <phoneticPr fontId="7"/>
  </si>
  <si>
    <t>・来場方法をリストから選択してください。</t>
    <rPh sb="1" eb="3">
      <t>ライジョウ</t>
    </rPh>
    <rPh sb="3" eb="5">
      <t>ホウホウ</t>
    </rPh>
    <rPh sb="11" eb="13">
      <t>センタク</t>
    </rPh>
    <phoneticPr fontId="7"/>
  </si>
  <si>
    <t>公共交通機関</t>
    <rPh sb="0" eb="2">
      <t>コウキョウ</t>
    </rPh>
    <rPh sb="2" eb="4">
      <t>コウツウ</t>
    </rPh>
    <rPh sb="4" eb="6">
      <t>キカン</t>
    </rPh>
    <phoneticPr fontId="7"/>
  </si>
  <si>
    <t>・バスの場合、台数を入力してください。</t>
    <rPh sb="4" eb="6">
      <t>バアイ</t>
    </rPh>
    <rPh sb="7" eb="9">
      <t>ダイスウ</t>
    </rPh>
    <rPh sb="10" eb="12">
      <t>ニュウリョク</t>
    </rPh>
    <phoneticPr fontId="7"/>
  </si>
  <si>
    <t>貸切バス</t>
    <rPh sb="0" eb="2">
      <t>カシキリ</t>
    </rPh>
    <phoneticPr fontId="7"/>
  </si>
  <si>
    <t>楽器搬入</t>
    <rPh sb="0" eb="2">
      <t>ガッキ</t>
    </rPh>
    <rPh sb="2" eb="4">
      <t>ハンニュウ</t>
    </rPh>
    <phoneticPr fontId="7"/>
  </si>
  <si>
    <t>トラックの場合</t>
    <rPh sb="5" eb="7">
      <t>バアイ</t>
    </rPh>
    <phoneticPr fontId="7"/>
  </si>
  <si>
    <t>・その他の交通機関の場合は，備考に入力してください。</t>
    <rPh sb="3" eb="4">
      <t>タ</t>
    </rPh>
    <rPh sb="5" eb="7">
      <t>コウツウ</t>
    </rPh>
    <rPh sb="7" eb="9">
      <t>キカン</t>
    </rPh>
    <rPh sb="10" eb="12">
      <t>バアイ</t>
    </rPh>
    <rPh sb="14" eb="16">
      <t>ビコウ</t>
    </rPh>
    <rPh sb="17" eb="19">
      <t>ニュウリョク</t>
    </rPh>
    <phoneticPr fontId="7"/>
  </si>
  <si>
    <t>自家用自動車</t>
    <rPh sb="0" eb="3">
      <t>ジカヨウ</t>
    </rPh>
    <rPh sb="3" eb="6">
      <t>ジドウシャ</t>
    </rPh>
    <phoneticPr fontId="7"/>
  </si>
  <si>
    <t>・楽器搬入方法をリストから選択してください。</t>
    <rPh sb="1" eb="3">
      <t>ガッキ</t>
    </rPh>
    <rPh sb="3" eb="5">
      <t>ハンニュウ</t>
    </rPh>
    <rPh sb="5" eb="7">
      <t>ホウホウ</t>
    </rPh>
    <rPh sb="13" eb="15">
      <t>センタク</t>
    </rPh>
    <phoneticPr fontId="7"/>
  </si>
  <si>
    <t>備考
（要望等）</t>
    <rPh sb="0" eb="2">
      <t>ビコウ</t>
    </rPh>
    <rPh sb="4" eb="7">
      <t>ヨウボウトウ</t>
    </rPh>
    <phoneticPr fontId="7"/>
  </si>
  <si>
    <t>トラック</t>
    <phoneticPr fontId="7"/>
  </si>
  <si>
    <t>貸切バスに積載</t>
    <rPh sb="0" eb="2">
      <t>カシキリ</t>
    </rPh>
    <rPh sb="5" eb="7">
      <t>セキサイ</t>
    </rPh>
    <phoneticPr fontId="7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</si>
  <si>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</si>
  <si>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</si>
  <si>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</si>
  <si>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（学校名）</t>
    <rPh sb="1" eb="3">
      <t>ガッコウ</t>
    </rPh>
    <rPh sb="3" eb="4">
      <t>メイ</t>
    </rPh>
    <phoneticPr fontId="7"/>
  </si>
  <si>
    <t>（校長名）</t>
    <rPh sb="1" eb="3">
      <t>コウチョウ</t>
    </rPh>
    <rPh sb="3" eb="4">
      <t>メイ</t>
    </rPh>
    <phoneticPr fontId="7"/>
  </si>
  <si>
    <t>入力上の注意事項(様式２に入力した項目と同じものは自動的に反映されます）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3" eb="15">
      <t>ニュウリョク</t>
    </rPh>
    <rPh sb="17" eb="19">
      <t>コウモク</t>
    </rPh>
    <rPh sb="20" eb="21">
      <t>オナ</t>
    </rPh>
    <rPh sb="25" eb="28">
      <t>ジドウテキ</t>
    </rPh>
    <rPh sb="29" eb="31">
      <t>ハンエイ</t>
    </rPh>
    <phoneticPr fontId="7"/>
  </si>
  <si>
    <t>Ｎｏ．</t>
    <phoneticPr fontId="1"/>
  </si>
  <si>
    <t>県名</t>
    <rPh sb="0" eb="2">
      <t>ケンメイ</t>
    </rPh>
    <phoneticPr fontId="1"/>
  </si>
  <si>
    <t>団体名</t>
    <rPh sb="0" eb="2">
      <t>ダンタイ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</si>
  <si>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</si>
  <si>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一箏</t>
    <rPh sb="0" eb="1">
      <t>イチ</t>
    </rPh>
    <rPh sb="1" eb="2">
      <t>コト</t>
    </rPh>
    <phoneticPr fontId="1"/>
  </si>
  <si>
    <t>二箏</t>
    <rPh sb="0" eb="1">
      <t>2</t>
    </rPh>
    <rPh sb="1" eb="2">
      <t>コト</t>
    </rPh>
    <phoneticPr fontId="1"/>
  </si>
  <si>
    <t>三箏</t>
    <rPh sb="0" eb="1">
      <t>3</t>
    </rPh>
    <rPh sb="1" eb="2">
      <t>コト</t>
    </rPh>
    <phoneticPr fontId="1"/>
  </si>
  <si>
    <t>十七弦</t>
    <rPh sb="0" eb="2">
      <t>17</t>
    </rPh>
    <rPh sb="2" eb="3">
      <t>ゲン</t>
    </rPh>
    <phoneticPr fontId="1"/>
  </si>
  <si>
    <t>その他</t>
    <rPh sb="2" eb="3">
      <t>タ</t>
    </rPh>
    <phoneticPr fontId="1"/>
  </si>
  <si>
    <t>曲名②</t>
    <rPh sb="0" eb="2">
      <t>キョクメイ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</si>
  <si>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</si>
  <si>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</si>
  <si>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演奏時間合計（２曲以上の場合、曲間も含む）</t>
    <rPh sb="0" eb="2">
      <t>エンソウ</t>
    </rPh>
    <rPh sb="2" eb="4">
      <t>ジカン</t>
    </rPh>
    <rPh sb="4" eb="6">
      <t>ゴウケイ</t>
    </rPh>
    <rPh sb="8" eb="9">
      <t>キョク</t>
    </rPh>
    <rPh sb="9" eb="11">
      <t>イジョウ</t>
    </rPh>
    <rPh sb="12" eb="14">
      <t>バアイ</t>
    </rPh>
    <rPh sb="15" eb="16">
      <t>キョク</t>
    </rPh>
    <rPh sb="16" eb="17">
      <t>カン</t>
    </rPh>
    <rPh sb="18" eb="19">
      <t>フク</t>
    </rPh>
    <phoneticPr fontId="7"/>
  </si>
  <si>
    <t>（様式５）</t>
    <rPh sb="1" eb="3">
      <t>ヨウシキ</t>
    </rPh>
    <phoneticPr fontId="1"/>
  </si>
  <si>
    <t>日本音楽部門　学校出演者調査票</t>
    <rPh sb="0" eb="2">
      <t>ニホン</t>
    </rPh>
    <rPh sb="2" eb="4">
      <t>オンガク</t>
    </rPh>
    <rPh sb="4" eb="6">
      <t>ブモン</t>
    </rPh>
    <rPh sb="7" eb="9">
      <t>ガッコウ</t>
    </rPh>
    <rPh sb="9" eb="12">
      <t>シュツエンシャ</t>
    </rPh>
    <rPh sb="12" eb="15">
      <t>チョウサヒョウ</t>
    </rPh>
    <phoneticPr fontId="1"/>
  </si>
  <si>
    <t>（団体名）</t>
  </si>
  <si>
    <t>分</t>
    <rPh sb="0" eb="1">
      <t>フン</t>
    </rPh>
    <phoneticPr fontId="1"/>
  </si>
  <si>
    <t>秒</t>
    <rPh sb="0" eb="1">
      <t>ビョウ</t>
    </rPh>
    <phoneticPr fontId="1"/>
  </si>
  <si>
    <t>　</t>
    <phoneticPr fontId="1"/>
  </si>
  <si>
    <t>作曲者名</t>
    <rPh sb="0" eb="3">
      <t>サッキョクシャ</t>
    </rPh>
    <rPh sb="3" eb="4">
      <t>メイ</t>
    </rPh>
    <phoneticPr fontId="1"/>
  </si>
  <si>
    <t>出演者</t>
    <rPh sb="0" eb="3">
      <t>シュツエンシャ</t>
    </rPh>
    <phoneticPr fontId="1"/>
  </si>
  <si>
    <t>パート</t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</si>
  <si>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</si>
  <si>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</si>
  <si>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学校名（合同のみ）</t>
    <rPh sb="0" eb="3">
      <t>ガッコウメイ</t>
    </rPh>
    <rPh sb="4" eb="6">
      <t>ゴウドウ</t>
    </rPh>
    <phoneticPr fontId="1"/>
  </si>
  <si>
    <t>学校名（合同のみ）</t>
    <rPh sb="0" eb="2">
      <t>ガッコウ</t>
    </rPh>
    <rPh sb="2" eb="3">
      <t>メイ</t>
    </rPh>
    <rPh sb="4" eb="6">
      <t>ゴウドウ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</si>
  <si>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</si>
  <si>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２　合同演奏の場合は一番上の欄に団体名（例：○○地区合同）、出演者の学校名欄にそれぞれの学校名を記入してください。</t>
    <rPh sb="2" eb="4">
      <t>ゴウドウ</t>
    </rPh>
    <rPh sb="4" eb="6">
      <t>エンソウ</t>
    </rPh>
    <rPh sb="7" eb="9">
      <t>バアイ</t>
    </rPh>
    <rPh sb="10" eb="12">
      <t>イチバン</t>
    </rPh>
    <rPh sb="12" eb="13">
      <t>ウエ</t>
    </rPh>
    <rPh sb="14" eb="15">
      <t>ラン</t>
    </rPh>
    <rPh sb="16" eb="18">
      <t>ダンタイ</t>
    </rPh>
    <rPh sb="18" eb="19">
      <t>メイ</t>
    </rPh>
    <rPh sb="20" eb="21">
      <t>レイ</t>
    </rPh>
    <rPh sb="24" eb="26">
      <t>チク</t>
    </rPh>
    <rPh sb="26" eb="28">
      <t>ゴウドウ</t>
    </rPh>
    <rPh sb="30" eb="33">
      <t>シュツエンシャ</t>
    </rPh>
    <rPh sb="34" eb="37">
      <t>ガッコウメイ</t>
    </rPh>
    <rPh sb="37" eb="38">
      <t>ラン</t>
    </rPh>
    <rPh sb="44" eb="47">
      <t>ガッコウメイ</t>
    </rPh>
    <rPh sb="48" eb="50">
      <t>キニュウ</t>
    </rPh>
    <phoneticPr fontId="1"/>
  </si>
  <si>
    <t>４　※印の欄は記入しないでください。</t>
    <rPh sb="3" eb="4">
      <t>シルシ</t>
    </rPh>
    <rPh sb="5" eb="6">
      <t>ラン</t>
    </rPh>
    <rPh sb="7" eb="9">
      <t>キニュウ</t>
    </rPh>
    <phoneticPr fontId="1"/>
  </si>
  <si>
    <t>３　出演者名等について、プログラム等への掲載を希望しない場合は、事務局まで連絡してください。</t>
    <rPh sb="2" eb="5">
      <t>シュツエンシャ</t>
    </rPh>
    <rPh sb="5" eb="6">
      <t>メイ</t>
    </rPh>
    <rPh sb="6" eb="7">
      <t>ナド</t>
    </rPh>
    <rPh sb="17" eb="18">
      <t>ナド</t>
    </rPh>
    <rPh sb="20" eb="22">
      <t>ケイサイ</t>
    </rPh>
    <rPh sb="23" eb="25">
      <t>キボウ</t>
    </rPh>
    <rPh sb="28" eb="30">
      <t>バアイ</t>
    </rPh>
    <rPh sb="32" eb="35">
      <t>ジムキョク</t>
    </rPh>
    <rPh sb="37" eb="39">
      <t>レンラク</t>
    </rPh>
    <phoneticPr fontId="1"/>
  </si>
  <si>
    <t>記載責任者</t>
    <rPh sb="0" eb="2">
      <t>キサイ</t>
    </rPh>
    <rPh sb="2" eb="5">
      <t>セキニンシャ</t>
    </rPh>
    <phoneticPr fontId="7"/>
  </si>
  <si>
    <t>１　参加校は、必要事項を入力の上、開催県部門担当者へ電子データを提出してください。</t>
    <rPh sb="2" eb="5">
      <t>サンカコウ</t>
    </rPh>
    <rPh sb="7" eb="11">
      <t>ヒツヨウジコウ</t>
    </rPh>
    <rPh sb="12" eb="14">
      <t>ニュウリョク</t>
    </rPh>
    <rPh sb="15" eb="16">
      <t>ウエ</t>
    </rPh>
    <rPh sb="17" eb="20">
      <t>カイサイケン</t>
    </rPh>
    <rPh sb="20" eb="22">
      <t>ブモン</t>
    </rPh>
    <rPh sb="22" eb="25">
      <t>タントウシャ</t>
    </rPh>
    <rPh sb="26" eb="28">
      <t>デンシ</t>
    </rPh>
    <rPh sb="32" eb="34">
      <t>テイシュツ</t>
    </rPh>
    <phoneticPr fontId="1"/>
  </si>
  <si>
    <t>・押印は必要ありませんが、必ず校長の御承認のもと、御記入ください。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7"/>
  </si>
  <si>
    <t>５　※印の欄は記入しないでください。</t>
    <rPh sb="3" eb="4">
      <t>シルシ</t>
    </rPh>
    <rPh sb="5" eb="6">
      <t>ラン</t>
    </rPh>
    <rPh sb="7" eb="9">
      <t>キニュウ</t>
    </rPh>
    <phoneticPr fontId="1"/>
  </si>
  <si>
    <t>４　ステージ配置図は控えとしてコピーしてください。</t>
    <rPh sb="6" eb="9">
      <t>ハイチズ</t>
    </rPh>
    <rPh sb="10" eb="11">
      <t>ヒカ</t>
    </rPh>
    <phoneticPr fontId="1"/>
  </si>
  <si>
    <t>３　ステージリハーサルは設けませんので、団体で舞台配置を確認しておいてください。</t>
    <rPh sb="12" eb="13">
      <t>モウ</t>
    </rPh>
    <rPh sb="20" eb="22">
      <t>ダンタイ</t>
    </rPh>
    <rPh sb="23" eb="25">
      <t>ブタイ</t>
    </rPh>
    <rPh sb="25" eb="27">
      <t>ハイチ</t>
    </rPh>
    <rPh sb="28" eb="30">
      <t>カクニン</t>
    </rPh>
    <phoneticPr fontId="1"/>
  </si>
  <si>
    <t>２　緞帳は使用しません。暗転で舞台を進行します。</t>
    <rPh sb="2" eb="4">
      <t>ドンチョウ</t>
    </rPh>
    <rPh sb="5" eb="7">
      <t>シヨウ</t>
    </rPh>
    <rPh sb="12" eb="14">
      <t>アンテン</t>
    </rPh>
    <rPh sb="15" eb="17">
      <t>ブタイ</t>
    </rPh>
    <rPh sb="18" eb="20">
      <t>シンコウ</t>
    </rPh>
    <phoneticPr fontId="1"/>
  </si>
  <si>
    <t>１　参加校は、必要事項を入力の上、開催県部門担当者へ電子データを提出してください。</t>
    <rPh sb="2" eb="5">
      <t>サンカコウ</t>
    </rPh>
    <rPh sb="7" eb="9">
      <t>ヒツヨウ</t>
    </rPh>
    <rPh sb="9" eb="11">
      <t>ジコウ</t>
    </rPh>
    <rPh sb="12" eb="14">
      <t>ニュウリョク</t>
    </rPh>
    <rPh sb="15" eb="16">
      <t>ウエ</t>
    </rPh>
    <rPh sb="17" eb="19">
      <t>カイサイ</t>
    </rPh>
    <rPh sb="19" eb="20">
      <t>ケン</t>
    </rPh>
    <rPh sb="20" eb="22">
      <t>ブモン</t>
    </rPh>
    <rPh sb="22" eb="25">
      <t>タントウシャ</t>
    </rPh>
    <rPh sb="26" eb="28">
      <t>デンシ</t>
    </rPh>
    <rPh sb="32" eb="34">
      <t>テイシュツ</t>
    </rPh>
    <phoneticPr fontId="1"/>
  </si>
  <si>
    <t>〈記入上の注意〉</t>
    <rPh sb="1" eb="3">
      <t>キニュウ</t>
    </rPh>
    <rPh sb="3" eb="4">
      <t>ジョウ</t>
    </rPh>
    <rPh sb="5" eb="7">
      <t>チュウイ</t>
    </rPh>
    <phoneticPr fontId="1"/>
  </si>
  <si>
    <t>名</t>
    <rPh sb="0" eb="1">
      <t>メイ</t>
    </rPh>
    <phoneticPr fontId="1"/>
  </si>
  <si>
    <t>）</t>
    <phoneticPr fontId="1"/>
  </si>
  <si>
    <t>（</t>
    <phoneticPr fontId="1"/>
  </si>
  <si>
    <t>第三箏</t>
    <rPh sb="0" eb="2">
      <t>ダイサン</t>
    </rPh>
    <rPh sb="2" eb="3">
      <t>コト</t>
    </rPh>
    <phoneticPr fontId="1"/>
  </si>
  <si>
    <t>第二箏</t>
    <rPh sb="0" eb="2">
      <t>ダイニ</t>
    </rPh>
    <rPh sb="2" eb="3">
      <t>コト</t>
    </rPh>
    <phoneticPr fontId="1"/>
  </si>
  <si>
    <t>第一箏</t>
    <rPh sb="0" eb="2">
      <t>ダイイチ</t>
    </rPh>
    <rPh sb="2" eb="3">
      <t>コト</t>
    </rPh>
    <phoneticPr fontId="1"/>
  </si>
  <si>
    <t>（客席）</t>
    <rPh sb="1" eb="3">
      <t>キャクセキ</t>
    </rPh>
    <phoneticPr fontId="1"/>
  </si>
  <si>
    <t>ステージ配置図</t>
    <rPh sb="4" eb="7">
      <t>ハイチズ</t>
    </rPh>
    <phoneticPr fontId="1"/>
  </si>
  <si>
    <t>E-mail</t>
  </si>
  <si>
    <t>TEL(携帯電話等、緊急時連絡先）</t>
    <rPh sb="4" eb="6">
      <t>ケイタイ</t>
    </rPh>
    <rPh sb="6" eb="8">
      <t>デンワ</t>
    </rPh>
    <rPh sb="8" eb="9">
      <t>ナド</t>
    </rPh>
    <rPh sb="10" eb="13">
      <t>キンキュウジ</t>
    </rPh>
    <rPh sb="13" eb="15">
      <t>レンラク</t>
    </rPh>
    <rPh sb="15" eb="16">
      <t>サキ</t>
    </rPh>
    <phoneticPr fontId="1"/>
  </si>
  <si>
    <t>ふりがな</t>
  </si>
  <si>
    <t>FAX</t>
  </si>
  <si>
    <t>〒　　　　</t>
  </si>
  <si>
    <t>合同の場合は団体名</t>
    <rPh sb="3" eb="5">
      <t>バアイ</t>
    </rPh>
    <rPh sb="6" eb="8">
      <t>ダンタイ</t>
    </rPh>
    <rPh sb="8" eb="9">
      <t>メイ</t>
    </rPh>
    <phoneticPr fontId="1"/>
  </si>
  <si>
    <t>※No.</t>
  </si>
  <si>
    <t>第４６回近畿高等学校総合文化祭兵庫大会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</si>
  <si>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合同の場合の団体名</t>
    <phoneticPr fontId="1"/>
  </si>
  <si>
    <t>TEL</t>
    <phoneticPr fontId="7"/>
  </si>
  <si>
    <t>十七絃</t>
    <rPh sb="0" eb="2">
      <t>ジュウナナ</t>
    </rPh>
    <rPh sb="2" eb="3">
      <t>ゲン</t>
    </rPh>
    <phoneticPr fontId="1"/>
  </si>
  <si>
    <t>第４６回近畿高等学校総合文化祭兵庫大会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7"/>
  </si>
  <si>
    <t>第４６回近畿高等学校総合文化祭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7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</si>
  <si>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7"/>
  </si>
  <si>
    <t>令和８年</t>
    <rPh sb="3" eb="4">
      <t>ネン</t>
    </rPh>
    <phoneticPr fontId="7"/>
  </si>
  <si>
    <t>ふ　り　が　な</t>
    <phoneticPr fontId="1"/>
  </si>
  <si>
    <t>曲　　　名</t>
    <rPh sb="0" eb="1">
      <t>キョク</t>
    </rPh>
    <rPh sb="4" eb="5">
      <t>ナ</t>
    </rPh>
    <phoneticPr fontId="1"/>
  </si>
  <si>
    <t>作曲者名</t>
    <rPh sb="0" eb="4">
      <t>サッキョクシャメイ</t>
    </rPh>
    <phoneticPr fontId="1"/>
  </si>
  <si>
    <t>編曲者名</t>
    <rPh sb="0" eb="2">
      <t>ヘンキョク</t>
    </rPh>
    <rPh sb="2" eb="3">
      <t>シャ</t>
    </rPh>
    <rPh sb="3" eb="4">
      <t>メイ</t>
    </rPh>
    <phoneticPr fontId="1"/>
  </si>
  <si>
    <t>演奏曲目等</t>
    <rPh sb="0" eb="2">
      <t>エンソウ</t>
    </rPh>
    <rPh sb="2" eb="5">
      <t>キョクモクトウ</t>
    </rPh>
    <phoneticPr fontId="1"/>
  </si>
  <si>
    <t>・一曲目のパートで御記入ください。</t>
    <rPh sb="1" eb="4">
      <t>イッキョクメ</t>
    </rPh>
    <rPh sb="9" eb="10">
      <t>ゴ</t>
    </rPh>
    <rPh sb="10" eb="12">
      <t>キニュウ</t>
    </rPh>
    <phoneticPr fontId="1"/>
  </si>
  <si>
    <t>・２曲目を演奏しない場合、このシートは作成不要です。</t>
    <rPh sb="2" eb="4">
      <t>キョクメ</t>
    </rPh>
    <rPh sb="5" eb="7">
      <t>エンソウ</t>
    </rPh>
    <rPh sb="10" eb="12">
      <t>バアイ</t>
    </rPh>
    <rPh sb="19" eb="23">
      <t>サクセイフヨウ</t>
    </rPh>
    <phoneticPr fontId="1"/>
  </si>
  <si>
    <t>演奏時間合計（２曲以上の場合、曲間も含む）</t>
    <phoneticPr fontId="1"/>
  </si>
  <si>
    <t>尺八</t>
    <rPh sb="0" eb="2">
      <t>シャクハチ</t>
    </rPh>
    <phoneticPr fontId="1"/>
  </si>
  <si>
    <t>三味線</t>
    <rPh sb="0" eb="3">
      <t>シャミセン</t>
    </rPh>
    <phoneticPr fontId="1"/>
  </si>
  <si>
    <t>・曲間含み合計８分以内でお願いします。</t>
    <rPh sb="1" eb="3">
      <t>キョクカン</t>
    </rPh>
    <rPh sb="3" eb="4">
      <t>フク</t>
    </rPh>
    <rPh sb="5" eb="7">
      <t>ゴウケイ</t>
    </rPh>
    <rPh sb="8" eb="9">
      <t>フン</t>
    </rPh>
    <rPh sb="9" eb="11">
      <t>イナイ</t>
    </rPh>
    <rPh sb="13" eb="14">
      <t>ネガ</t>
    </rPh>
    <phoneticPr fontId="7"/>
  </si>
  <si>
    <t>・曲名や作曲者名、編曲者名に間違いがないよう正確に入力してください。</t>
    <rPh sb="1" eb="3">
      <t>キョクメイ</t>
    </rPh>
    <rPh sb="4" eb="7">
      <t>サッキョクシャ</t>
    </rPh>
    <rPh sb="7" eb="8">
      <t>メイ</t>
    </rPh>
    <rPh sb="9" eb="12">
      <t>ヘンキョクシャ</t>
    </rPh>
    <rPh sb="12" eb="13">
      <t>メイ</t>
    </rPh>
    <rPh sb="14" eb="16">
      <t>マチガ</t>
    </rPh>
    <rPh sb="22" eb="24">
      <t>セイカク</t>
    </rPh>
    <rPh sb="25" eb="27">
      <t>ニュウリョク</t>
    </rPh>
    <phoneticPr fontId="1"/>
  </si>
  <si>
    <t>曲名①</t>
    <rPh sb="0" eb="2">
      <t>キョクメイ</t>
    </rPh>
    <phoneticPr fontId="1"/>
  </si>
  <si>
    <t>１曲目</t>
    <rPh sb="1" eb="3">
      <t>キョクメ</t>
    </rPh>
    <phoneticPr fontId="1"/>
  </si>
  <si>
    <t>２曲目</t>
    <rPh sb="1" eb="3">
      <t>キョクメ</t>
    </rPh>
    <phoneticPr fontId="1"/>
  </si>
  <si>
    <t>・１曲のみの場合、２曲目は入力不要です。</t>
    <rPh sb="2" eb="3">
      <t>キョク</t>
    </rPh>
    <rPh sb="6" eb="8">
      <t>バアイ</t>
    </rPh>
    <rPh sb="10" eb="12">
      <t>キョクメ</t>
    </rPh>
    <rPh sb="13" eb="17">
      <t>ニュウリョクフヨウ</t>
    </rPh>
    <phoneticPr fontId="1"/>
  </si>
  <si>
    <t>前日宿泊</t>
    <rPh sb="0" eb="4">
      <t>ゼンジツシュクハク</t>
    </rPh>
    <phoneticPr fontId="1"/>
  </si>
  <si>
    <t>あり</t>
    <phoneticPr fontId="1"/>
  </si>
  <si>
    <t>なし</t>
    <phoneticPr fontId="1"/>
  </si>
  <si>
    <t>※出演順の参考にさせていただきます</t>
    <rPh sb="1" eb="4">
      <t>シュツエンジュン</t>
    </rPh>
    <rPh sb="5" eb="7">
      <t>サンコウ</t>
    </rPh>
    <phoneticPr fontId="1"/>
  </si>
  <si>
    <t>・前日宿泊の有無をリストから選択してください。</t>
    <rPh sb="1" eb="5">
      <t>ゼンジツシュクハク</t>
    </rPh>
    <rPh sb="6" eb="8">
      <t>ユウム</t>
    </rPh>
    <rPh sb="14" eb="16">
      <t>センタク</t>
    </rPh>
    <phoneticPr fontId="1"/>
  </si>
  <si>
    <t>（毛氈の範囲　間口１４m×奥行６m）</t>
    <rPh sb="1" eb="3">
      <t>モウセン</t>
    </rPh>
    <rPh sb="4" eb="6">
      <t>ハンイ</t>
    </rPh>
    <rPh sb="7" eb="9">
      <t>マグチ</t>
    </rPh>
    <rPh sb="13" eb="15">
      <t>オクユ</t>
    </rPh>
    <phoneticPr fontId="1"/>
  </si>
  <si>
    <t>・緊急時連絡先は半角で上記TEL、FAXと同じように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7"/>
  </si>
  <si>
    <t>３　紹介文は１ステージにつき１枚とします。</t>
    <phoneticPr fontId="7" type="Hiragana" alignment="distributed"/>
  </si>
  <si>
    <t>同行者数</t>
    <rPh sb="0" eb="4">
      <t>ドウコウシャスウ</t>
    </rPh>
    <phoneticPr fontId="1"/>
  </si>
  <si>
    <t>前泊</t>
    <rPh sb="0" eb="2">
      <t>ゼンパク</t>
    </rPh>
    <phoneticPr fontId="1"/>
  </si>
  <si>
    <t>（様式４－１）</t>
    <rPh sb="1" eb="3">
      <t>ヨウシキ</t>
    </rPh>
    <phoneticPr fontId="1"/>
  </si>
  <si>
    <t>（様式４－２）</t>
    <rPh sb="1" eb="3">
      <t>ヨウシキ</t>
    </rPh>
    <phoneticPr fontId="1"/>
  </si>
  <si>
    <t>・プログラムの編集都合上、一曲目のパートのみの
　記載になりますのでご了承ください。</t>
    <rPh sb="7" eb="9">
      <t>ヘンシュウ</t>
    </rPh>
    <rPh sb="9" eb="12">
      <t>ツゴウジョウ</t>
    </rPh>
    <rPh sb="13" eb="15">
      <t>イッキョク</t>
    </rPh>
    <rPh sb="15" eb="16">
      <t>メ</t>
    </rPh>
    <rPh sb="25" eb="27">
      <t>キサイ</t>
    </rPh>
    <rPh sb="35" eb="37">
      <t>リョウショウ</t>
    </rPh>
    <phoneticPr fontId="1"/>
  </si>
  <si>
    <t>出演者数</t>
    <rPh sb="0" eb="4">
      <t>シュツエンシャスウ</t>
    </rPh>
    <phoneticPr fontId="1"/>
  </si>
  <si>
    <t>・該当者なしのパートは数字「0」を入力してください</t>
    <rPh sb="1" eb="4">
      <t>ガイトウシャ</t>
    </rPh>
    <rPh sb="11" eb="13">
      <t>スウジ</t>
    </rPh>
    <rPh sb="17" eb="19">
      <t>ニュウリョク</t>
    </rPh>
    <phoneticPr fontId="1"/>
  </si>
  <si>
    <t>１曲目</t>
    <rPh sb="1" eb="3">
      <t>キョクモク</t>
    </rPh>
    <phoneticPr fontId="1"/>
  </si>
  <si>
    <t>２曲目</t>
    <rPh sb="1" eb="3">
      <t>キョクモク</t>
    </rPh>
    <phoneticPr fontId="1"/>
  </si>
  <si>
    <t>・人数の合計は自動で計算されます。</t>
    <rPh sb="1" eb="3">
      <t>ニンズウ</t>
    </rPh>
    <phoneticPr fontId="1"/>
  </si>
  <si>
    <t>・特記事項がない場合は「なし」と入力してください。</t>
    <rPh sb="1" eb="5">
      <t>トッキジコウ</t>
    </rPh>
    <rPh sb="8" eb="10">
      <t>バアイ</t>
    </rPh>
    <rPh sb="16" eb="18">
      <t>ニュウリョク</t>
    </rPh>
    <phoneticPr fontId="1"/>
  </si>
  <si>
    <t>日本音楽部門　ステージ配置図（２曲目）</t>
    <rPh sb="0" eb="6">
      <t>ニホンオンガクブモン</t>
    </rPh>
    <rPh sb="11" eb="14">
      <t>ハイチズ</t>
    </rPh>
    <rPh sb="16" eb="18">
      <t>キョクメ</t>
    </rPh>
    <phoneticPr fontId="1"/>
  </si>
  <si>
    <t>日本音楽部門　ステージ配置図（１曲目）</t>
    <rPh sb="0" eb="6">
      <t>ニホンオンガクブモン</t>
    </rPh>
    <rPh sb="11" eb="14">
      <t>ハイチズ</t>
    </rPh>
    <rPh sb="16" eb="18">
      <t>キョクメ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</si>
</sst>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3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6"/>
      <name val="ＭＳ Ｐゴシック"/>
      <family val="3"/>
      <charset val="128"/>
    </font>
    <font>
      <sz val="9"/>
      <color theme="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b/>
      <sz val="14"/>
      <color indexed="8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11"/>
      <color indexed="8"/>
      <name val="ＭＳ Ｐ明朝"/>
      <family val="1"/>
      <charset val="128"/>
    </font>
    <font>
      <sz val="1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.5"/>
      <color indexed="8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8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color theme="10"/>
      <name val="ＭＳ Ｐゴシック"/>
      <family val="3"/>
      <charset val="128"/>
      <scheme val="minor"/>
    </font>
    <font>
      <sz val="10.5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58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31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2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58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8" fillId="0" borderId="62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" fillId="0" borderId="8" xfId="0" applyFont="1" applyBorder="1"/>
    <xf numFmtId="0" fontId="8" fillId="0" borderId="0" xfId="0" applyFont="1"/>
    <xf numFmtId="0" fontId="30" fillId="0" borderId="0" xfId="0" applyFont="1"/>
    <xf numFmtId="0" fontId="27" fillId="0" borderId="0" xfId="0" applyFont="1"/>
    <xf numFmtId="0" fontId="8" fillId="2" borderId="0" xfId="0" applyFont="1" applyFill="1"/>
    <xf numFmtId="0" fontId="28" fillId="0" borderId="0" xfId="0" applyFont="1"/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15" fillId="0" borderId="69" xfId="1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wrapText="1"/>
    </xf>
    <xf numFmtId="0" fontId="12" fillId="2" borderId="3" xfId="0" applyFont="1" applyFill="1" applyBorder="1" applyAlignment="1">
      <alignment wrapText="1"/>
    </xf>
    <xf numFmtId="0" fontId="6" fillId="0" borderId="0" xfId="0" applyFont="1"/>
    <xf numFmtId="0" fontId="12" fillId="2" borderId="47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/>
    </xf>
    <xf numFmtId="0" fontId="12" fillId="2" borderId="16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9" fillId="2" borderId="1" xfId="0" applyFont="1" applyFill="1" applyBorder="1"/>
    <xf numFmtId="0" fontId="16" fillId="2" borderId="0" xfId="0" applyFont="1" applyFill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9" fillId="2" borderId="11" xfId="0" applyFont="1" applyFill="1" applyBorder="1"/>
    <xf numFmtId="0" fontId="16" fillId="2" borderId="10" xfId="0" applyFont="1" applyFill="1" applyBorder="1" applyAlignment="1">
      <alignment horizontal="right" vertical="center" wrapText="1"/>
    </xf>
    <xf numFmtId="0" fontId="16" fillId="2" borderId="16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22" fillId="0" borderId="0" xfId="0" applyFont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28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distributed" wrapText="1"/>
    </xf>
    <xf numFmtId="0" fontId="9" fillId="2" borderId="13" xfId="0" applyFont="1" applyFill="1" applyBorder="1"/>
    <xf numFmtId="0" fontId="18" fillId="2" borderId="13" xfId="0" applyFont="1" applyFill="1" applyBorder="1" applyAlignment="1">
      <alignment vertical="center"/>
    </xf>
    <xf numFmtId="0" fontId="18" fillId="2" borderId="28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/>
    <xf numFmtId="0" fontId="18" fillId="2" borderId="10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" fillId="0" borderId="6" xfId="0" applyFont="1" applyBorder="1"/>
    <xf numFmtId="0" fontId="2" fillId="0" borderId="20" xfId="0" applyFont="1" applyBorder="1"/>
    <xf numFmtId="0" fontId="2" fillId="0" borderId="53" xfId="0" applyFont="1" applyBorder="1" applyAlignment="1">
      <alignment horizontal="center" vertical="center"/>
    </xf>
    <xf numFmtId="0" fontId="2" fillId="0" borderId="39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2" fillId="0" borderId="44" xfId="0" applyFont="1" applyBorder="1" applyAlignment="1">
      <alignment vertical="top"/>
    </xf>
    <xf numFmtId="49" fontId="2" fillId="0" borderId="10" xfId="0" applyNumberFormat="1" applyFont="1" applyBorder="1" applyAlignment="1">
      <alignment horizontal="center"/>
    </xf>
    <xf numFmtId="49" fontId="2" fillId="0" borderId="10" xfId="0" applyNumberFormat="1" applyFont="1" applyBorder="1"/>
    <xf numFmtId="49" fontId="0" fillId="0" borderId="10" xfId="0" applyNumberFormat="1" applyBorder="1"/>
    <xf numFmtId="0" fontId="8" fillId="0" borderId="21" xfId="0" applyFont="1" applyBorder="1"/>
    <xf numFmtId="0" fontId="2" fillId="0" borderId="13" xfId="0" applyFont="1" applyBorder="1"/>
    <xf numFmtId="0" fontId="2" fillId="0" borderId="28" xfId="0" applyFont="1" applyBorder="1"/>
    <xf numFmtId="0" fontId="2" fillId="0" borderId="9" xfId="0" applyFont="1" applyBorder="1"/>
    <xf numFmtId="0" fontId="2" fillId="0" borderId="19" xfId="0" applyFont="1" applyBorder="1"/>
    <xf numFmtId="0" fontId="2" fillId="0" borderId="4" xfId="0" applyFont="1" applyBorder="1"/>
    <xf numFmtId="0" fontId="2" fillId="0" borderId="3" xfId="0" applyFont="1" applyBorder="1"/>
    <xf numFmtId="0" fontId="32" fillId="0" borderId="0" xfId="0" applyFont="1"/>
    <xf numFmtId="0" fontId="2" fillId="0" borderId="5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0" fillId="0" borderId="0" xfId="0" applyFont="1"/>
    <xf numFmtId="0" fontId="33" fillId="0" borderId="0" xfId="0" applyFont="1"/>
    <xf numFmtId="0" fontId="31" fillId="0" borderId="0" xfId="0" applyFont="1"/>
    <xf numFmtId="0" fontId="12" fillId="2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1" fillId="2" borderId="50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2" borderId="52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 wrapText="1"/>
      <protection locked="0"/>
    </xf>
    <xf numFmtId="0" fontId="11" fillId="2" borderId="10" xfId="0" applyFont="1" applyFill="1" applyBorder="1" applyAlignment="1" applyProtection="1">
      <alignment horizont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1" fillId="2" borderId="0" xfId="0" applyFont="1" applyFill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 applyProtection="1">
      <alignment horizontal="left" vertical="center"/>
      <protection locked="0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16" fillId="2" borderId="2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 textRotation="255" wrapText="1"/>
    </xf>
    <xf numFmtId="0" fontId="12" fillId="2" borderId="13" xfId="0" applyFont="1" applyFill="1" applyBorder="1" applyAlignment="1">
      <alignment horizontal="center" vertical="center" textRotation="255" wrapText="1"/>
    </xf>
    <xf numFmtId="0" fontId="12" fillId="2" borderId="15" xfId="0" applyFont="1" applyFill="1" applyBorder="1" applyAlignment="1">
      <alignment horizontal="center" vertical="center" textRotation="255" wrapText="1"/>
    </xf>
    <xf numFmtId="0" fontId="12" fillId="2" borderId="4" xfId="0" applyFont="1" applyFill="1" applyBorder="1" applyAlignment="1">
      <alignment horizontal="center" vertical="center" textRotation="255" wrapText="1"/>
    </xf>
    <xf numFmtId="0" fontId="12" fillId="2" borderId="0" xfId="0" applyFont="1" applyFill="1" applyAlignment="1">
      <alignment horizontal="center" vertical="center" textRotation="255" wrapText="1"/>
    </xf>
    <xf numFmtId="0" fontId="12" fillId="2" borderId="1" xfId="0" applyFont="1" applyFill="1" applyBorder="1" applyAlignment="1">
      <alignment horizontal="center" vertical="center" textRotation="255" wrapText="1"/>
    </xf>
    <xf numFmtId="0" fontId="12" fillId="2" borderId="14" xfId="0" applyFont="1" applyFill="1" applyBorder="1" applyAlignment="1">
      <alignment horizontal="center" vertical="center" textRotation="255" wrapText="1"/>
    </xf>
    <xf numFmtId="0" fontId="12" fillId="2" borderId="10" xfId="0" applyFont="1" applyFill="1" applyBorder="1" applyAlignment="1">
      <alignment horizontal="center" vertical="center" textRotation="255" wrapText="1"/>
    </xf>
    <xf numFmtId="0" fontId="12" fillId="2" borderId="11" xfId="0" applyFont="1" applyFill="1" applyBorder="1" applyAlignment="1">
      <alignment horizontal="center" vertical="center" textRotation="255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9" fillId="2" borderId="40" xfId="0" applyFont="1" applyFill="1" applyBorder="1" applyAlignment="1">
      <alignment horizontal="left" wrapText="1"/>
    </xf>
    <xf numFmtId="0" fontId="9" fillId="2" borderId="41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34" fillId="0" borderId="42" xfId="1" applyFont="1" applyFill="1" applyBorder="1" applyAlignment="1" applyProtection="1">
      <alignment horizontal="left" indent="1"/>
      <protection locked="0"/>
    </xf>
    <xf numFmtId="0" fontId="2" fillId="0" borderId="31" xfId="0" applyFont="1" applyBorder="1" applyAlignment="1" applyProtection="1">
      <alignment horizontal="left" indent="1"/>
      <protection locked="0"/>
    </xf>
    <xf numFmtId="0" fontId="2" fillId="0" borderId="32" xfId="0" applyFont="1" applyBorder="1" applyAlignment="1" applyProtection="1">
      <alignment horizontal="left" indent="1"/>
      <protection locked="0"/>
    </xf>
    <xf numFmtId="0" fontId="12" fillId="2" borderId="2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  <protection locked="0"/>
    </xf>
    <xf numFmtId="0" fontId="11" fillId="2" borderId="40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center" vertical="center"/>
    </xf>
    <xf numFmtId="0" fontId="12" fillId="2" borderId="29" xfId="0" applyFont="1" applyFill="1" applyBorder="1" applyAlignment="1" applyProtection="1">
      <alignment horizontal="left" vertical="center" indent="1"/>
      <protection locked="0"/>
    </xf>
    <xf numFmtId="0" fontId="12" fillId="2" borderId="23" xfId="0" applyFont="1" applyFill="1" applyBorder="1" applyAlignment="1" applyProtection="1">
      <alignment horizontal="left" vertical="center" indent="1"/>
      <protection locked="0"/>
    </xf>
    <xf numFmtId="0" fontId="12" fillId="2" borderId="24" xfId="0" applyFont="1" applyFill="1" applyBorder="1" applyAlignment="1" applyProtection="1">
      <alignment horizontal="left" vertical="center" indent="1"/>
      <protection locked="0"/>
    </xf>
    <xf numFmtId="0" fontId="12" fillId="2" borderId="13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 applyProtection="1">
      <alignment horizontal="left" vertical="center" indent="1"/>
      <protection locked="0"/>
    </xf>
    <xf numFmtId="0" fontId="9" fillId="2" borderId="40" xfId="0" applyFont="1" applyFill="1" applyBorder="1" applyAlignment="1" applyProtection="1">
      <alignment horizontal="left" vertical="center" indent="1"/>
      <protection locked="0"/>
    </xf>
    <xf numFmtId="0" fontId="9" fillId="2" borderId="41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9" fillId="2" borderId="0" xfId="0" applyFont="1" applyFill="1" applyAlignment="1" applyProtection="1">
      <alignment horizontal="left" vertical="center" indent="1"/>
      <protection locked="0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9" fillId="2" borderId="43" xfId="0" applyFont="1" applyFill="1" applyBorder="1" applyAlignment="1" applyProtection="1">
      <alignment horizontal="left" vertical="center" indent="1"/>
      <protection locked="0"/>
    </xf>
    <xf numFmtId="0" fontId="9" fillId="2" borderId="26" xfId="0" applyFont="1" applyFill="1" applyBorder="1" applyAlignment="1" applyProtection="1">
      <alignment horizontal="left" vertical="center" indent="1"/>
      <protection locked="0"/>
    </xf>
    <xf numFmtId="0" fontId="9" fillId="2" borderId="45" xfId="0" applyFont="1" applyFill="1" applyBorder="1" applyAlignment="1" applyProtection="1">
      <alignment horizontal="left" vertical="center" indent="1"/>
      <protection locked="0"/>
    </xf>
    <xf numFmtId="49" fontId="10" fillId="2" borderId="0" xfId="0" applyNumberFormat="1" applyFont="1" applyFill="1" applyAlignment="1" applyProtection="1">
      <alignment horizontal="left" vertical="center" indent="1"/>
      <protection locked="0"/>
    </xf>
    <xf numFmtId="49" fontId="10" fillId="2" borderId="3" xfId="0" applyNumberFormat="1" applyFont="1" applyFill="1" applyBorder="1" applyAlignment="1" applyProtection="1">
      <alignment horizontal="left" vertical="center" indent="1"/>
      <protection locked="0"/>
    </xf>
    <xf numFmtId="49" fontId="10" fillId="2" borderId="26" xfId="0" applyNumberFormat="1" applyFont="1" applyFill="1" applyBorder="1" applyAlignment="1" applyProtection="1">
      <alignment horizontal="left" vertical="center" indent="1"/>
      <protection locked="0"/>
    </xf>
    <xf numFmtId="49" fontId="10" fillId="2" borderId="30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7" xfId="0" applyNumberFormat="1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>
      <alignment horizontal="center" vertical="top"/>
    </xf>
    <xf numFmtId="0" fontId="12" fillId="2" borderId="47" xfId="0" applyFont="1" applyFill="1" applyBorder="1" applyAlignment="1">
      <alignment horizontal="center" vertical="top"/>
    </xf>
    <xf numFmtId="49" fontId="12" fillId="2" borderId="4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49" fontId="12" fillId="2" borderId="40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2" fillId="2" borderId="43" xfId="0" applyFont="1" applyFill="1" applyBorder="1" applyAlignment="1" applyProtection="1">
      <alignment horizontal="left" vertical="center" indent="1"/>
      <protection locked="0"/>
    </xf>
    <xf numFmtId="0" fontId="12" fillId="2" borderId="26" xfId="0" applyFont="1" applyFill="1" applyBorder="1" applyAlignment="1" applyProtection="1">
      <alignment horizontal="left" vertical="center" indent="1"/>
      <protection locked="0"/>
    </xf>
    <xf numFmtId="0" fontId="12" fillId="2" borderId="45" xfId="0" applyFont="1" applyFill="1" applyBorder="1" applyAlignment="1" applyProtection="1">
      <alignment horizontal="left" vertical="center" indent="1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95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left" vertical="center" indent="1"/>
      <protection locked="0"/>
    </xf>
    <xf numFmtId="0" fontId="9" fillId="2" borderId="10" xfId="0" applyFont="1" applyFill="1" applyBorder="1" applyAlignment="1" applyProtection="1">
      <alignment horizontal="left" vertical="center" indent="1"/>
      <protection locked="0"/>
    </xf>
    <xf numFmtId="0" fontId="9" fillId="2" borderId="11" xfId="0" applyFont="1" applyFill="1" applyBorder="1" applyAlignment="1" applyProtection="1">
      <alignment horizontal="left" vertical="center" indent="1"/>
      <protection locked="0"/>
    </xf>
    <xf numFmtId="0" fontId="12" fillId="2" borderId="2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29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84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shrinkToFit="1"/>
    </xf>
    <xf numFmtId="49" fontId="2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8" xfId="0" applyFont="1" applyBorder="1" applyAlignment="1">
      <alignment horizontal="left" vertical="center" shrinkToFit="1"/>
    </xf>
    <xf numFmtId="0" fontId="29" fillId="0" borderId="27" xfId="0" applyFont="1" applyBorder="1" applyAlignment="1">
      <alignment horizontal="left" vertical="center" shrinkToFit="1"/>
    </xf>
    <xf numFmtId="0" fontId="29" fillId="0" borderId="26" xfId="0" applyFont="1" applyBorder="1" applyAlignment="1">
      <alignment horizontal="left" vertical="center" shrinkToFit="1"/>
    </xf>
    <xf numFmtId="0" fontId="29" fillId="0" borderId="45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98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31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29" fillId="0" borderId="71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4" fillId="0" borderId="29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8" fillId="0" borderId="6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79" xfId="0" applyFont="1" applyBorder="1" applyAlignment="1">
      <alignment horizontal="left" indent="1"/>
    </xf>
    <xf numFmtId="0" fontId="2" fillId="0" borderId="81" xfId="0" applyFont="1" applyBorder="1" applyAlignment="1">
      <alignment horizontal="left" indent="1"/>
    </xf>
    <xf numFmtId="0" fontId="8" fillId="0" borderId="62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8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8" fillId="0" borderId="88" xfId="0" applyFont="1" applyBorder="1" applyAlignment="1">
      <alignment horizontal="left" vertical="top"/>
    </xf>
    <xf numFmtId="0" fontId="8" fillId="0" borderId="89" xfId="0" applyFont="1" applyBorder="1" applyAlignment="1">
      <alignment horizontal="left" vertical="top"/>
    </xf>
    <xf numFmtId="0" fontId="2" fillId="0" borderId="8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shrinkToFit="1"/>
    </xf>
    <xf numFmtId="0" fontId="4" fillId="0" borderId="68" xfId="0" applyFont="1" applyBorder="1" applyAlignment="1">
      <alignment horizontal="center" shrinkToFit="1"/>
    </xf>
    <xf numFmtId="0" fontId="2" fillId="0" borderId="54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/>
    </xf>
    <xf numFmtId="0" fontId="29" fillId="0" borderId="58" xfId="0" applyFont="1" applyBorder="1" applyAlignment="1">
      <alignment horizontal="center"/>
    </xf>
    <xf numFmtId="0" fontId="29" fillId="0" borderId="90" xfId="0" applyFont="1" applyBorder="1" applyAlignment="1">
      <alignment horizontal="center"/>
    </xf>
    <xf numFmtId="0" fontId="4" fillId="0" borderId="43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45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20" fillId="0" borderId="0" xfId="0" applyFont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shrinkToFit="1"/>
    </xf>
    <xf numFmtId="0" fontId="8" fillId="0" borderId="71" xfId="0" applyFont="1" applyBorder="1" applyAlignment="1">
      <alignment horizontal="center" vertical="center" textRotation="255" wrapText="1"/>
    </xf>
    <xf numFmtId="0" fontId="8" fillId="0" borderId="62" xfId="0" applyFont="1" applyBorder="1" applyAlignment="1">
      <alignment horizontal="center" vertical="center" textRotation="255"/>
    </xf>
    <xf numFmtId="0" fontId="8" fillId="0" borderId="96" xfId="0" applyFont="1" applyBorder="1" applyAlignment="1">
      <alignment horizontal="center" vertical="center" textRotation="255"/>
    </xf>
    <xf numFmtId="0" fontId="29" fillId="0" borderId="2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81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70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29" fillId="0" borderId="2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ill>
        <patternFill>
          <bgColor theme="8" tint="0.59996337778862885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B7DEE8"/>
        </patternFill>
      </fill>
    </dxf>
  </dxfs>
  <tableStyles count="0" defaultTableStyle="TableStyleMedium2" defaultPivotStyle="PivotStyleMedium9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4</xdr:row>
      <xdr:rowOff>0</xdr:rowOff>
    </xdr:from>
    <xdr:to>
      <xdr:col>17</xdr:col>
      <xdr:colOff>133350</xdr:colOff>
      <xdr:row>4</xdr:row>
      <xdr:rowOff>152400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200775" y="67627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57148</xdr:colOff>
      <xdr:row>2</xdr:row>
      <xdr:rowOff>133350</xdr:rowOff>
    </xdr:from>
    <xdr:to>
      <xdr:col>20</xdr:col>
      <xdr:colOff>361950</xdr:colOff>
      <xdr:row>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24573" y="476250"/>
          <a:ext cx="1419227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記入しないでください</a:t>
          </a:r>
          <a:endParaRPr kumimoji="1" lang="en-US" altLang="ja-JP" sz="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24</xdr:col>
      <xdr:colOff>11206</xdr:colOff>
      <xdr:row>27</xdr:row>
      <xdr:rowOff>22412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21588" y="4269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23</xdr:col>
      <xdr:colOff>44823</xdr:colOff>
      <xdr:row>33</xdr:row>
      <xdr:rowOff>44824</xdr:rowOff>
    </xdr:from>
    <xdr:ext cx="3551100" cy="125057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769723" y="5226424"/>
          <a:ext cx="3551100" cy="1250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/>
            <a:t>←　入力しないでください。</a:t>
          </a:r>
          <a:endParaRPr kumimoji="1" lang="en-US" altLang="ja-JP" sz="2000"/>
        </a:p>
        <a:p>
          <a:r>
            <a:rPr kumimoji="1" lang="ja-JP" altLang="en-US" sz="2000"/>
            <a:t>紹介入力シートが反映されます</a:t>
          </a:r>
          <a:endParaRPr kumimoji="1" lang="en-US" altLang="ja-JP" sz="2000"/>
        </a:p>
        <a:p>
          <a:r>
            <a:rPr kumimoji="1" lang="en-US" altLang="ja-JP" sz="2000">
              <a:solidFill>
                <a:sysClr val="windowText" lastClr="000000"/>
              </a:solidFill>
            </a:rPr>
            <a:t>※</a:t>
          </a:r>
          <a:r>
            <a:rPr kumimoji="1" lang="ja-JP" altLang="en-US" sz="2000">
              <a:solidFill>
                <a:sysClr val="windowText" lastClr="000000"/>
              </a:solidFill>
            </a:rPr>
            <a:t>ふりがなはこちらに直接入力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576866</xdr:colOff>
      <xdr:row>40</xdr:row>
      <xdr:rowOff>120674</xdr:rowOff>
    </xdr:from>
    <xdr:to>
      <xdr:col>2</xdr:col>
      <xdr:colOff>185134</xdr:colOff>
      <xdr:row>40</xdr:row>
      <xdr:rowOff>120740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6D402C6-DAFD-45DD-ACFC-A5A0E65E291C}"/>
            </a:ext>
          </a:extLst>
        </xdr:cNvPr>
        <xdr:cNvCxnSpPr>
          <a:stCxn id="4" idx="3"/>
        </xdr:cNvCxnSpPr>
      </xdr:nvCxnSpPr>
      <xdr:spPr>
        <a:xfrm>
          <a:off x="919766" y="7197749"/>
          <a:ext cx="227393" cy="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76200</xdr:colOff>
      <xdr:row>40</xdr:row>
      <xdr:rowOff>114300</xdr:rowOff>
    </xdr:from>
    <xdr:to>
      <xdr:col>19</xdr:col>
      <xdr:colOff>219075</xdr:colOff>
      <xdr:row>40</xdr:row>
      <xdr:rowOff>114301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93441B4-A15C-4782-82CC-22E3F4A26971}"/>
            </a:ext>
          </a:extLst>
        </xdr:cNvPr>
        <xdr:cNvCxnSpPr/>
      </xdr:nvCxnSpPr>
      <xdr:spPr>
        <a:xfrm>
          <a:off x="5676900" y="7191375"/>
          <a:ext cx="2762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72041</xdr:colOff>
      <xdr:row>40</xdr:row>
      <xdr:rowOff>1477</xdr:rowOff>
    </xdr:from>
    <xdr:to>
      <xdr:col>1</xdr:col>
      <xdr:colOff>576866</xdr:colOff>
      <xdr:row>41</xdr:row>
      <xdr:rowOff>68151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5BBC8B-9199-442D-BBC6-5E3086DA6926}"/>
            </a:ext>
          </a:extLst>
        </xdr:cNvPr>
        <xdr:cNvSpPr txBox="1"/>
      </xdr:nvSpPr>
      <xdr:spPr>
        <a:xfrm>
          <a:off x="414941" y="7078552"/>
          <a:ext cx="504825" cy="238124"/>
        </a:xfrm>
        <a:prstGeom prst="rect">
          <a:avLst/>
        </a:prstGeom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入場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17</xdr:col>
      <xdr:colOff>57150</xdr:colOff>
      <xdr:row>40</xdr:row>
      <xdr:rowOff>19051</xdr:rowOff>
    </xdr:from>
    <xdr:to>
      <xdr:col>18</xdr:col>
      <xdr:colOff>19050</xdr:colOff>
      <xdr:row>41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C08998-732D-42EF-98D8-9A0BF038F8F1}"/>
            </a:ext>
          </a:extLst>
        </xdr:cNvPr>
        <xdr:cNvSpPr txBox="1"/>
      </xdr:nvSpPr>
      <xdr:spPr>
        <a:xfrm>
          <a:off x="5076825" y="7096126"/>
          <a:ext cx="542925" cy="238124"/>
        </a:xfrm>
        <a:prstGeom prst="rect">
          <a:avLst/>
        </a:prstGeom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退出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17</xdr:col>
      <xdr:colOff>523460</xdr:colOff>
      <xdr:row>25</xdr:row>
      <xdr:rowOff>149916</xdr:rowOff>
    </xdr:from>
    <xdr:ext cx="1250676" cy="25510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9519AE-AA03-4DAD-A7CA-661D00E1D04F}"/>
            </a:ext>
          </a:extLst>
        </xdr:cNvPr>
        <xdr:cNvSpPr txBox="1"/>
      </xdr:nvSpPr>
      <xdr:spPr>
        <a:xfrm>
          <a:off x="5543135" y="4655241"/>
          <a:ext cx="1250676" cy="25510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記入凡例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独奏箏：ソロ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第一箏：１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第二箏：２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第三箏：３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十七絃：十七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他楽器：〇楽器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唄：△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譜面台：</a:t>
          </a:r>
          <a:r>
            <a:rPr kumimoji="1" lang="en-US" altLang="ja-JP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×</a:t>
          </a: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576866</xdr:colOff>
      <xdr:row>40</xdr:row>
      <xdr:rowOff>120674</xdr:rowOff>
    </xdr:from>
    <xdr:to>
      <xdr:col>2</xdr:col>
      <xdr:colOff>185134</xdr:colOff>
      <xdr:row>40</xdr:row>
      <xdr:rowOff>120740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C2047A2-CAD0-4486-9023-92EAEA434A33}"/>
            </a:ext>
          </a:extLst>
        </xdr:cNvPr>
        <xdr:cNvCxnSpPr>
          <a:stCxn id="4" idx="3"/>
        </xdr:cNvCxnSpPr>
      </xdr:nvCxnSpPr>
      <xdr:spPr>
        <a:xfrm>
          <a:off x="919766" y="7197749"/>
          <a:ext cx="227393" cy="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76200</xdr:colOff>
      <xdr:row>40</xdr:row>
      <xdr:rowOff>114300</xdr:rowOff>
    </xdr:from>
    <xdr:to>
      <xdr:col>19</xdr:col>
      <xdr:colOff>219075</xdr:colOff>
      <xdr:row>40</xdr:row>
      <xdr:rowOff>114301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E6700FC-3E4E-457C-BF07-3729384A39D3}"/>
            </a:ext>
          </a:extLst>
        </xdr:cNvPr>
        <xdr:cNvCxnSpPr/>
      </xdr:nvCxnSpPr>
      <xdr:spPr>
        <a:xfrm>
          <a:off x="5676900" y="7191375"/>
          <a:ext cx="2762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72041</xdr:colOff>
      <xdr:row>40</xdr:row>
      <xdr:rowOff>1477</xdr:rowOff>
    </xdr:from>
    <xdr:to>
      <xdr:col>1</xdr:col>
      <xdr:colOff>576866</xdr:colOff>
      <xdr:row>41</xdr:row>
      <xdr:rowOff>68151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C84792-36D7-47A1-9402-3860E4B35425}"/>
            </a:ext>
          </a:extLst>
        </xdr:cNvPr>
        <xdr:cNvSpPr txBox="1"/>
      </xdr:nvSpPr>
      <xdr:spPr>
        <a:xfrm>
          <a:off x="414941" y="7078552"/>
          <a:ext cx="504825" cy="238124"/>
        </a:xfrm>
        <a:prstGeom prst="rect">
          <a:avLst/>
        </a:prstGeom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入場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17</xdr:col>
      <xdr:colOff>57150</xdr:colOff>
      <xdr:row>40</xdr:row>
      <xdr:rowOff>19051</xdr:rowOff>
    </xdr:from>
    <xdr:to>
      <xdr:col>18</xdr:col>
      <xdr:colOff>19050</xdr:colOff>
      <xdr:row>41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9C3D67E-3B08-4873-81F0-610298C198E3}"/>
            </a:ext>
          </a:extLst>
        </xdr:cNvPr>
        <xdr:cNvSpPr txBox="1"/>
      </xdr:nvSpPr>
      <xdr:spPr>
        <a:xfrm>
          <a:off x="5362575" y="7096126"/>
          <a:ext cx="257175" cy="238124"/>
        </a:xfrm>
        <a:prstGeom prst="rect">
          <a:avLst/>
        </a:prstGeom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退出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17</xdr:col>
      <xdr:colOff>523460</xdr:colOff>
      <xdr:row>25</xdr:row>
      <xdr:rowOff>149916</xdr:rowOff>
    </xdr:from>
    <xdr:ext cx="1250676" cy="25510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F341C2-0D2D-4A6A-9BA9-9B0475047810}"/>
            </a:ext>
          </a:extLst>
        </xdr:cNvPr>
        <xdr:cNvSpPr txBox="1"/>
      </xdr:nvSpPr>
      <xdr:spPr>
        <a:xfrm>
          <a:off x="5600285" y="4655241"/>
          <a:ext cx="1250676" cy="25510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記入凡例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独奏箏：ソロ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第一箏：１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第二箏：２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第三箏：３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十七絃：十七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他楽器：〇楽器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唄：△</a:t>
          </a:r>
          <a:endParaRPr kumimoji="1" lang="en-US" altLang="ja-JP" sz="105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譜面台：</a:t>
          </a:r>
          <a:r>
            <a:rPr kumimoji="1" lang="en-US" altLang="ja-JP" sz="1050">
              <a:latin typeface="BIZ UD明朝 Medium" panose="02020500000000000000" pitchFamily="17" charset="-128"/>
              <a:ea typeface="BIZ UD明朝 Medium" panose="02020500000000000000" pitchFamily="17" charset="-128"/>
            </a:rPr>
            <a:t>×</a:t>
          </a: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28575</xdr:rowOff>
    </xdr:from>
    <xdr:to>
      <xdr:col>12</xdr:col>
      <xdr:colOff>9525</xdr:colOff>
      <xdr:row>3</xdr:row>
      <xdr:rowOff>228600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EA2D5A2-1344-446D-848D-43BFB3401E35}"/>
            </a:ext>
          </a:extLst>
        </xdr:cNvPr>
        <xdr:cNvCxnSpPr/>
      </xdr:nvCxnSpPr>
      <xdr:spPr>
        <a:xfrm>
          <a:off x="6305550" y="857250"/>
          <a:ext cx="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57148</xdr:colOff>
      <xdr:row>3</xdr:row>
      <xdr:rowOff>9524</xdr:rowOff>
    </xdr:from>
    <xdr:to>
      <xdr:col>17</xdr:col>
      <xdr:colOff>152399</xdr:colOff>
      <xdr:row>3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F40A3-53C5-4487-B6DE-952D2833A5DA}"/>
            </a:ext>
          </a:extLst>
        </xdr:cNvPr>
        <xdr:cNvSpPr txBox="1"/>
      </xdr:nvSpPr>
      <xdr:spPr>
        <a:xfrm>
          <a:off x="6448423" y="838199"/>
          <a:ext cx="1333501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BIZ UDP明朝 Medium" panose="02020500000000000000" pitchFamily="18" charset="-128"/>
              <a:ea typeface="BIZ UDP明朝 Medium" panose="02020500000000000000" pitchFamily="18" charset="-128"/>
            </a:rPr>
            <a:t>記入しないでください</a:t>
          </a:r>
          <a:endParaRPr kumimoji="1" lang="en-US" altLang="ja-JP" sz="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3A23-3071-4F96-8087-0DC3BF2D27E6}">
  <sheetPr>
    <pageSetUpPr fitToPage="1"/>
  </sheetPr>
  <dimension ref="A1:AZ60"/>
  <sheetViews>
    <sheetView tabSelected="1" topLeftCell="F23" zoomScaleNormal="100" workbookViewId="0">
      <selection activeCell="AV29" sqref="AV29"/>
    </sheetView>
  </sheetViews>
  <sheetFormatPr defaultColWidth="9" defaultRowHeight="13.5" x14ac:dyDescent="0.15"/>
  <cols>
    <col min="1" max="4" width="2.375" customWidth="1"/>
    <col min="5" max="5" width="2.75" customWidth="1"/>
    <col min="6" max="6" width="2.5" customWidth="1"/>
    <col min="7" max="21" width="2.375" customWidth="1"/>
    <col min="22" max="22" width="2.625" customWidth="1"/>
    <col min="23" max="40" width="2.375" customWidth="1"/>
    <col min="41" max="43" width="3.125" style="1" customWidth="1"/>
    <col min="44" max="46" width="9" style="1"/>
    <col min="47" max="47" width="10.375" style="1" customWidth="1"/>
    <col min="48" max="52" width="9" style="1"/>
  </cols>
  <sheetData>
    <row r="1" spans="1:49" x14ac:dyDescent="0.15">
      <c r="A1" s="324" t="s">
        <v>24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O1" s="72" t="s">
        <v>94</v>
      </c>
      <c r="AP1" s="73"/>
      <c r="AQ1" s="73"/>
      <c r="AR1" s="73"/>
      <c r="AS1" s="73"/>
      <c r="AT1" s="73"/>
      <c r="AU1" s="73"/>
    </row>
    <row r="2" spans="1:49" ht="14.25" customHeight="1" x14ac:dyDescent="0.15">
      <c r="A2" s="326" t="s">
        <v>153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O2" s="73" t="s">
        <v>25</v>
      </c>
      <c r="AP2" s="73"/>
      <c r="AQ2" s="73"/>
      <c r="AR2" s="73"/>
      <c r="AS2" s="73"/>
      <c r="AT2" s="73"/>
      <c r="AU2" s="73"/>
    </row>
    <row r="3" spans="1:49" x14ac:dyDescent="0.15">
      <c r="A3" s="327" t="s">
        <v>26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O3" s="73" t="s">
        <v>27</v>
      </c>
      <c r="AP3" s="73"/>
      <c r="AQ3" s="73"/>
      <c r="AR3" s="73"/>
      <c r="AS3" s="73"/>
      <c r="AT3" s="73"/>
      <c r="AU3" s="73"/>
    </row>
    <row r="4" spans="1:49" ht="11.25" customHeight="1" thickBot="1" x14ac:dyDescent="0.2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O4" s="73"/>
      <c r="AP4" s="73"/>
      <c r="AQ4" s="73"/>
      <c r="AR4" s="73"/>
      <c r="AS4" s="73"/>
      <c r="AT4" s="73"/>
      <c r="AU4" s="73"/>
    </row>
    <row r="5" spans="1:49" x14ac:dyDescent="0.15">
      <c r="A5" s="328" t="s">
        <v>28</v>
      </c>
      <c r="B5" s="329"/>
      <c r="C5" s="329"/>
      <c r="D5" s="329"/>
      <c r="E5" s="329"/>
      <c r="F5" s="330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2"/>
      <c r="W5" s="335" t="s">
        <v>29</v>
      </c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336"/>
      <c r="AO5" s="73"/>
      <c r="AP5" s="73"/>
      <c r="AQ5" s="73"/>
      <c r="AR5" s="73"/>
      <c r="AS5" s="73"/>
      <c r="AT5" s="73"/>
      <c r="AU5" s="73"/>
    </row>
    <row r="6" spans="1:49" ht="14.25" thickBot="1" x14ac:dyDescent="0.2">
      <c r="A6" s="153"/>
      <c r="B6" s="154"/>
      <c r="C6" s="154"/>
      <c r="D6" s="154"/>
      <c r="E6" s="154"/>
      <c r="F6" s="155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4"/>
      <c r="W6" s="337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9"/>
      <c r="AO6" s="73" t="s">
        <v>30</v>
      </c>
      <c r="AP6" s="74"/>
      <c r="AQ6" s="74"/>
      <c r="AR6" s="73" t="s">
        <v>31</v>
      </c>
      <c r="AS6" s="73"/>
      <c r="AT6" s="73"/>
      <c r="AU6" s="73"/>
    </row>
    <row r="7" spans="1:49" x14ac:dyDescent="0.15">
      <c r="A7" s="273" t="s">
        <v>32</v>
      </c>
      <c r="B7" s="231"/>
      <c r="C7" s="231"/>
      <c r="D7" s="231"/>
      <c r="E7" s="231"/>
      <c r="F7" s="231"/>
      <c r="G7" s="306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8"/>
      <c r="AA7" s="309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1"/>
      <c r="AO7" s="73" t="s">
        <v>33</v>
      </c>
      <c r="AP7" s="73"/>
      <c r="AQ7" s="73"/>
      <c r="AR7" s="73"/>
      <c r="AS7" s="73"/>
      <c r="AT7" s="73"/>
      <c r="AU7" s="73"/>
    </row>
    <row r="8" spans="1:49" x14ac:dyDescent="0.15">
      <c r="A8" s="279" t="s">
        <v>34</v>
      </c>
      <c r="B8" s="151"/>
      <c r="C8" s="151"/>
      <c r="D8" s="151"/>
      <c r="E8" s="151"/>
      <c r="F8" s="151"/>
      <c r="G8" s="280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2"/>
      <c r="AA8" s="315" t="s">
        <v>150</v>
      </c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7"/>
      <c r="AO8" s="73"/>
      <c r="AP8" s="73"/>
      <c r="AQ8" s="73"/>
      <c r="AR8" s="73"/>
      <c r="AS8" s="73"/>
      <c r="AT8" s="73"/>
      <c r="AU8" s="73"/>
    </row>
    <row r="9" spans="1:49" ht="6.75" customHeight="1" x14ac:dyDescent="0.15">
      <c r="A9" s="279"/>
      <c r="B9" s="151"/>
      <c r="C9" s="151"/>
      <c r="D9" s="151"/>
      <c r="E9" s="151"/>
      <c r="F9" s="151"/>
      <c r="G9" s="283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5"/>
      <c r="AA9" s="318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20"/>
      <c r="AO9" s="297" t="s">
        <v>35</v>
      </c>
      <c r="AP9" s="297"/>
      <c r="AQ9" s="297"/>
      <c r="AR9" s="297"/>
      <c r="AS9" s="297"/>
      <c r="AT9" s="297"/>
      <c r="AU9" s="73"/>
    </row>
    <row r="10" spans="1:49" x14ac:dyDescent="0.15">
      <c r="A10" s="153"/>
      <c r="B10" s="154"/>
      <c r="C10" s="154"/>
      <c r="D10" s="154"/>
      <c r="E10" s="154"/>
      <c r="F10" s="154"/>
      <c r="G10" s="312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4"/>
      <c r="AA10" s="321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3"/>
      <c r="AO10" s="297"/>
      <c r="AP10" s="297"/>
      <c r="AQ10" s="297"/>
      <c r="AR10" s="297"/>
      <c r="AS10" s="297"/>
      <c r="AT10" s="297"/>
      <c r="AU10" s="73"/>
    </row>
    <row r="11" spans="1:49" x14ac:dyDescent="0.15">
      <c r="A11" s="273" t="s">
        <v>32</v>
      </c>
      <c r="B11" s="231"/>
      <c r="C11" s="231"/>
      <c r="D11" s="231"/>
      <c r="E11" s="231"/>
      <c r="F11" s="232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9"/>
      <c r="AO11" s="73"/>
      <c r="AP11" s="73"/>
      <c r="AQ11" s="73"/>
      <c r="AR11" s="73"/>
      <c r="AS11" s="73"/>
      <c r="AT11" s="73"/>
      <c r="AU11" s="73"/>
    </row>
    <row r="12" spans="1:49" x14ac:dyDescent="0.15">
      <c r="A12" s="279" t="s">
        <v>36</v>
      </c>
      <c r="B12" s="151"/>
      <c r="C12" s="151"/>
      <c r="D12" s="151"/>
      <c r="E12" s="151"/>
      <c r="F12" s="152"/>
      <c r="G12" s="75" t="s">
        <v>37</v>
      </c>
      <c r="H12" s="300"/>
      <c r="I12" s="300"/>
      <c r="J12" s="75" t="s">
        <v>38</v>
      </c>
      <c r="K12" s="300"/>
      <c r="L12" s="300"/>
      <c r="M12" s="300"/>
      <c r="N12" s="300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7"/>
      <c r="AO12" s="73" t="s">
        <v>39</v>
      </c>
      <c r="AP12" s="73"/>
      <c r="AQ12" s="73"/>
      <c r="AR12" s="73"/>
      <c r="AS12" s="73"/>
      <c r="AT12" s="73"/>
      <c r="AU12" s="73"/>
      <c r="AW12" s="78"/>
    </row>
    <row r="13" spans="1:49" x14ac:dyDescent="0.15">
      <c r="A13" s="279"/>
      <c r="B13" s="151"/>
      <c r="C13" s="151"/>
      <c r="D13" s="151"/>
      <c r="E13" s="151"/>
      <c r="F13" s="152"/>
      <c r="G13" s="301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3"/>
      <c r="AO13" s="304" t="s">
        <v>40</v>
      </c>
      <c r="AP13" s="305"/>
      <c r="AQ13" s="305"/>
      <c r="AR13" s="305"/>
      <c r="AS13" s="305"/>
      <c r="AT13" s="305"/>
      <c r="AU13" s="305"/>
      <c r="AW13" s="78"/>
    </row>
    <row r="14" spans="1:49" ht="9.75" customHeight="1" x14ac:dyDescent="0.15">
      <c r="A14" s="279"/>
      <c r="B14" s="151"/>
      <c r="C14" s="151"/>
      <c r="D14" s="151"/>
      <c r="E14" s="151"/>
      <c r="F14" s="152"/>
      <c r="G14" s="301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3"/>
      <c r="AO14" s="305"/>
      <c r="AP14" s="305"/>
      <c r="AQ14" s="305"/>
      <c r="AR14" s="305"/>
      <c r="AS14" s="305"/>
      <c r="AT14" s="305"/>
      <c r="AU14" s="305"/>
      <c r="AW14" s="78"/>
    </row>
    <row r="15" spans="1:49" x14ac:dyDescent="0.15">
      <c r="A15" s="153"/>
      <c r="B15" s="154"/>
      <c r="C15" s="154"/>
      <c r="D15" s="154"/>
      <c r="E15" s="154"/>
      <c r="F15" s="155"/>
      <c r="G15" s="294" t="s">
        <v>151</v>
      </c>
      <c r="H15" s="295"/>
      <c r="I15" s="293"/>
      <c r="J15" s="293"/>
      <c r="K15" s="293"/>
      <c r="L15" s="79" t="s">
        <v>41</v>
      </c>
      <c r="M15" s="293"/>
      <c r="N15" s="293"/>
      <c r="O15" s="293"/>
      <c r="P15" s="79" t="s">
        <v>41</v>
      </c>
      <c r="Q15" s="293"/>
      <c r="R15" s="293"/>
      <c r="S15" s="293"/>
      <c r="T15" s="294" t="s">
        <v>18</v>
      </c>
      <c r="U15" s="295"/>
      <c r="V15" s="293"/>
      <c r="W15" s="293"/>
      <c r="X15" s="293"/>
      <c r="Y15" s="79" t="s">
        <v>41</v>
      </c>
      <c r="Z15" s="293"/>
      <c r="AA15" s="293"/>
      <c r="AB15" s="293"/>
      <c r="AC15" s="79" t="s">
        <v>41</v>
      </c>
      <c r="AD15" s="293"/>
      <c r="AE15" s="293"/>
      <c r="AF15" s="296"/>
      <c r="AG15" s="80"/>
      <c r="AH15" s="80"/>
      <c r="AI15" s="80"/>
      <c r="AJ15" s="80"/>
      <c r="AK15" s="80"/>
      <c r="AL15" s="80"/>
      <c r="AM15" s="81"/>
      <c r="AO15" s="305"/>
      <c r="AP15" s="305"/>
      <c r="AQ15" s="305"/>
      <c r="AR15" s="305"/>
      <c r="AS15" s="305"/>
      <c r="AT15" s="305"/>
      <c r="AU15" s="305"/>
      <c r="AW15" s="78"/>
    </row>
    <row r="16" spans="1:49" x14ac:dyDescent="0.15">
      <c r="A16" s="273" t="s">
        <v>32</v>
      </c>
      <c r="B16" s="231"/>
      <c r="C16" s="231"/>
      <c r="D16" s="231"/>
      <c r="E16" s="231"/>
      <c r="F16" s="231"/>
      <c r="G16" s="274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6"/>
      <c r="AA16" s="277" t="s">
        <v>42</v>
      </c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8"/>
      <c r="AO16" s="73" t="s">
        <v>179</v>
      </c>
      <c r="AP16" s="73"/>
      <c r="AQ16" s="73"/>
      <c r="AR16" s="73"/>
      <c r="AS16" s="73"/>
      <c r="AT16" s="73"/>
      <c r="AU16" s="73"/>
      <c r="AW16" s="78"/>
    </row>
    <row r="17" spans="1:49" x14ac:dyDescent="0.15">
      <c r="A17" s="279" t="s">
        <v>125</v>
      </c>
      <c r="B17" s="151"/>
      <c r="C17" s="151"/>
      <c r="D17" s="151"/>
      <c r="E17" s="151"/>
      <c r="F17" s="151"/>
      <c r="G17" s="280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2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90"/>
      <c r="AO17" s="73" t="s">
        <v>43</v>
      </c>
      <c r="AP17" s="73"/>
      <c r="AQ17" s="73"/>
      <c r="AR17" s="73"/>
      <c r="AS17" s="73"/>
      <c r="AT17" s="73"/>
      <c r="AU17" s="73"/>
    </row>
    <row r="18" spans="1:49" x14ac:dyDescent="0.15">
      <c r="A18" s="279"/>
      <c r="B18" s="151"/>
      <c r="C18" s="151"/>
      <c r="D18" s="151"/>
      <c r="E18" s="151"/>
      <c r="F18" s="151"/>
      <c r="G18" s="283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5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90"/>
      <c r="AO18" s="73"/>
      <c r="AP18" s="73"/>
      <c r="AQ18" s="73"/>
      <c r="AR18" s="73"/>
      <c r="AS18" s="73"/>
      <c r="AT18" s="73"/>
      <c r="AU18" s="73"/>
      <c r="AW18" s="82"/>
    </row>
    <row r="19" spans="1:49" ht="6.75" customHeight="1" x14ac:dyDescent="0.15">
      <c r="A19" s="150"/>
      <c r="B19" s="151"/>
      <c r="C19" s="151"/>
      <c r="D19" s="151"/>
      <c r="E19" s="151"/>
      <c r="F19" s="151"/>
      <c r="G19" s="286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8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2"/>
      <c r="AO19" s="73"/>
      <c r="AP19" s="73"/>
      <c r="AQ19" s="73"/>
      <c r="AR19" s="73"/>
      <c r="AS19" s="73"/>
      <c r="AT19" s="73"/>
      <c r="AU19" s="73"/>
      <c r="AW19" s="78"/>
    </row>
    <row r="20" spans="1:49" x14ac:dyDescent="0.15">
      <c r="A20" s="153" t="s">
        <v>44</v>
      </c>
      <c r="B20" s="154"/>
      <c r="C20" s="154"/>
      <c r="D20" s="154"/>
      <c r="E20" s="154"/>
      <c r="F20" s="155"/>
      <c r="G20" s="259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1"/>
      <c r="AO20" s="73" t="s">
        <v>45</v>
      </c>
      <c r="AP20" s="73"/>
      <c r="AQ20" s="73"/>
      <c r="AR20" s="73"/>
      <c r="AS20" s="73"/>
      <c r="AT20" s="73"/>
      <c r="AU20" s="73"/>
      <c r="AW20" s="78"/>
    </row>
    <row r="21" spans="1:49" x14ac:dyDescent="0.15">
      <c r="A21" s="147" t="s">
        <v>46</v>
      </c>
      <c r="B21" s="148"/>
      <c r="C21" s="148"/>
      <c r="D21" s="148"/>
      <c r="E21" s="148"/>
      <c r="F21" s="148"/>
      <c r="G21" s="262" t="s">
        <v>47</v>
      </c>
      <c r="H21" s="263"/>
      <c r="I21" s="263"/>
      <c r="J21" s="263"/>
      <c r="K21" s="263"/>
      <c r="L21" s="263"/>
      <c r="M21" s="263"/>
      <c r="N21" s="263"/>
      <c r="O21" s="263"/>
      <c r="P21" s="264"/>
      <c r="Q21" s="262" t="s">
        <v>48</v>
      </c>
      <c r="R21" s="263"/>
      <c r="S21" s="263"/>
      <c r="T21" s="263"/>
      <c r="U21" s="263"/>
      <c r="V21" s="263"/>
      <c r="W21" s="263"/>
      <c r="X21" s="263"/>
      <c r="Y21" s="263"/>
      <c r="Z21" s="264"/>
      <c r="AA21" s="262" t="s">
        <v>49</v>
      </c>
      <c r="AB21" s="263"/>
      <c r="AC21" s="263"/>
      <c r="AD21" s="263"/>
      <c r="AE21" s="264"/>
      <c r="AF21" s="265" t="s">
        <v>50</v>
      </c>
      <c r="AG21" s="265"/>
      <c r="AH21" s="265"/>
      <c r="AI21" s="265"/>
      <c r="AJ21" s="265"/>
      <c r="AK21" s="265"/>
      <c r="AL21" s="265"/>
      <c r="AM21" s="266"/>
      <c r="AO21" s="73"/>
      <c r="AP21" s="73"/>
      <c r="AQ21" s="73"/>
      <c r="AR21" s="73"/>
      <c r="AS21" s="73"/>
      <c r="AT21" s="73"/>
      <c r="AU21" s="73"/>
      <c r="AW21" s="78"/>
    </row>
    <row r="22" spans="1:49" ht="13.5" customHeight="1" x14ac:dyDescent="0.15">
      <c r="A22" s="150"/>
      <c r="B22" s="151"/>
      <c r="C22" s="151"/>
      <c r="D22" s="151"/>
      <c r="E22" s="151"/>
      <c r="F22" s="151"/>
      <c r="G22" s="267"/>
      <c r="H22" s="268"/>
      <c r="I22" s="268"/>
      <c r="J22" s="268"/>
      <c r="K22" s="268"/>
      <c r="L22" s="268"/>
      <c r="M22" s="268"/>
      <c r="N22" s="268"/>
      <c r="O22" s="241" t="s">
        <v>51</v>
      </c>
      <c r="P22" s="242"/>
      <c r="Q22" s="267"/>
      <c r="R22" s="268"/>
      <c r="S22" s="268"/>
      <c r="T22" s="268"/>
      <c r="U22" s="268"/>
      <c r="V22" s="268"/>
      <c r="W22" s="268"/>
      <c r="X22" s="268"/>
      <c r="Y22" s="241" t="s">
        <v>51</v>
      </c>
      <c r="Z22" s="242"/>
      <c r="AA22" s="247" t="str">
        <f>IF(G22="","",(G22+Q22))</f>
        <v/>
      </c>
      <c r="AB22" s="248"/>
      <c r="AC22" s="248"/>
      <c r="AD22" s="248"/>
      <c r="AE22" s="83"/>
      <c r="AF22" s="253" t="s">
        <v>52</v>
      </c>
      <c r="AG22" s="253"/>
      <c r="AH22" s="84" t="s">
        <v>53</v>
      </c>
      <c r="AI22" s="254"/>
      <c r="AJ22" s="254"/>
      <c r="AK22" s="254"/>
      <c r="AL22" s="84" t="s">
        <v>54</v>
      </c>
      <c r="AM22" s="85" t="s">
        <v>51</v>
      </c>
      <c r="AO22" s="73" t="s">
        <v>190</v>
      </c>
      <c r="AP22" s="73"/>
      <c r="AQ22" s="73"/>
      <c r="AR22" s="73"/>
      <c r="AS22" s="73"/>
      <c r="AT22" s="73"/>
      <c r="AU22" s="73"/>
    </row>
    <row r="23" spans="1:49" ht="13.5" customHeight="1" x14ac:dyDescent="0.15">
      <c r="A23" s="150"/>
      <c r="B23" s="151"/>
      <c r="C23" s="151"/>
      <c r="D23" s="151"/>
      <c r="E23" s="151"/>
      <c r="F23" s="151"/>
      <c r="G23" s="269"/>
      <c r="H23" s="270"/>
      <c r="I23" s="270"/>
      <c r="J23" s="270"/>
      <c r="K23" s="270"/>
      <c r="L23" s="270"/>
      <c r="M23" s="270"/>
      <c r="N23" s="270"/>
      <c r="O23" s="243"/>
      <c r="P23" s="244"/>
      <c r="Q23" s="269"/>
      <c r="R23" s="270"/>
      <c r="S23" s="270"/>
      <c r="T23" s="270"/>
      <c r="U23" s="270"/>
      <c r="V23" s="270"/>
      <c r="W23" s="270"/>
      <c r="X23" s="270"/>
      <c r="Y23" s="243"/>
      <c r="Z23" s="244"/>
      <c r="AA23" s="249"/>
      <c r="AB23" s="250"/>
      <c r="AC23" s="250"/>
      <c r="AD23" s="250"/>
      <c r="AE23" s="83"/>
      <c r="AF23" s="255" t="s">
        <v>55</v>
      </c>
      <c r="AG23" s="255"/>
      <c r="AH23" s="84" t="s">
        <v>53</v>
      </c>
      <c r="AI23" s="256"/>
      <c r="AJ23" s="256"/>
      <c r="AK23" s="256"/>
      <c r="AL23" s="84" t="s">
        <v>54</v>
      </c>
      <c r="AM23" s="85" t="s">
        <v>51</v>
      </c>
      <c r="AO23" s="73"/>
      <c r="AP23" s="73"/>
      <c r="AQ23" s="73"/>
      <c r="AR23" s="73"/>
      <c r="AS23" s="73"/>
      <c r="AT23" s="73"/>
      <c r="AU23" s="73"/>
    </row>
    <row r="24" spans="1:49" s="1" customFormat="1" ht="13.5" customHeight="1" x14ac:dyDescent="0.15">
      <c r="A24" s="153"/>
      <c r="B24" s="154"/>
      <c r="C24" s="154"/>
      <c r="D24" s="154"/>
      <c r="E24" s="154"/>
      <c r="F24" s="154"/>
      <c r="G24" s="271"/>
      <c r="H24" s="272"/>
      <c r="I24" s="272"/>
      <c r="J24" s="272"/>
      <c r="K24" s="272"/>
      <c r="L24" s="272"/>
      <c r="M24" s="272"/>
      <c r="N24" s="272"/>
      <c r="O24" s="245"/>
      <c r="P24" s="246"/>
      <c r="Q24" s="271"/>
      <c r="R24" s="272"/>
      <c r="S24" s="272"/>
      <c r="T24" s="272"/>
      <c r="U24" s="272"/>
      <c r="V24" s="272"/>
      <c r="W24" s="272"/>
      <c r="X24" s="272"/>
      <c r="Y24" s="245"/>
      <c r="Z24" s="246"/>
      <c r="AA24" s="251"/>
      <c r="AB24" s="252"/>
      <c r="AC24" s="252"/>
      <c r="AD24" s="252"/>
      <c r="AE24" s="86" t="s">
        <v>51</v>
      </c>
      <c r="AF24" s="257" t="s">
        <v>56</v>
      </c>
      <c r="AG24" s="257"/>
      <c r="AH24" s="87" t="s">
        <v>53</v>
      </c>
      <c r="AI24" s="258"/>
      <c r="AJ24" s="258"/>
      <c r="AK24" s="258"/>
      <c r="AL24" s="87" t="s">
        <v>54</v>
      </c>
      <c r="AM24" s="88" t="s">
        <v>51</v>
      </c>
      <c r="AN24"/>
      <c r="AO24" s="73"/>
      <c r="AP24" s="73"/>
      <c r="AQ24" s="73"/>
      <c r="AR24" s="73"/>
      <c r="AS24" s="73"/>
      <c r="AT24" s="73"/>
      <c r="AU24" s="73"/>
    </row>
    <row r="25" spans="1:49" s="1" customFormat="1" x14ac:dyDescent="0.15">
      <c r="A25" s="147" t="s">
        <v>57</v>
      </c>
      <c r="B25" s="148"/>
      <c r="C25" s="149"/>
      <c r="D25" s="148" t="s">
        <v>170</v>
      </c>
      <c r="E25" s="148"/>
      <c r="F25" s="149"/>
      <c r="G25" s="162" t="s">
        <v>58</v>
      </c>
      <c r="H25" s="159"/>
      <c r="I25" s="148" t="s">
        <v>59</v>
      </c>
      <c r="J25" s="158"/>
      <c r="K25" s="158"/>
      <c r="L25" s="159" t="s">
        <v>60</v>
      </c>
      <c r="M25" s="148" t="s">
        <v>51</v>
      </c>
      <c r="N25" s="148"/>
      <c r="O25" s="159" t="s">
        <v>61</v>
      </c>
      <c r="P25" s="159"/>
      <c r="Q25" s="148" t="s">
        <v>59</v>
      </c>
      <c r="R25" s="158"/>
      <c r="S25" s="158"/>
      <c r="T25" s="159" t="s">
        <v>60</v>
      </c>
      <c r="U25" s="148" t="s">
        <v>51</v>
      </c>
      <c r="V25" s="137"/>
      <c r="W25" s="159" t="s">
        <v>62</v>
      </c>
      <c r="X25" s="159"/>
      <c r="Y25" s="148" t="s">
        <v>59</v>
      </c>
      <c r="Z25" s="158"/>
      <c r="AA25" s="158"/>
      <c r="AB25" s="159" t="s">
        <v>60</v>
      </c>
      <c r="AC25" s="148" t="s">
        <v>51</v>
      </c>
      <c r="AD25" s="89"/>
      <c r="AE25" s="159" t="s">
        <v>152</v>
      </c>
      <c r="AF25" s="159"/>
      <c r="AG25" s="159"/>
      <c r="AH25" s="148" t="s">
        <v>59</v>
      </c>
      <c r="AI25" s="158"/>
      <c r="AJ25" s="158"/>
      <c r="AK25" s="159" t="s">
        <v>60</v>
      </c>
      <c r="AL25" s="148" t="s">
        <v>51</v>
      </c>
      <c r="AM25" s="140"/>
      <c r="AN25"/>
      <c r="AO25" s="73"/>
      <c r="AP25" s="73"/>
      <c r="AQ25" s="73"/>
      <c r="AR25" s="73"/>
      <c r="AS25" s="73"/>
      <c r="AT25" s="73"/>
      <c r="AU25" s="73"/>
    </row>
    <row r="26" spans="1:49" s="1" customFormat="1" x14ac:dyDescent="0.15">
      <c r="A26" s="150"/>
      <c r="B26" s="151"/>
      <c r="C26" s="152"/>
      <c r="D26" s="151"/>
      <c r="E26" s="151"/>
      <c r="F26" s="152"/>
      <c r="G26" s="160"/>
      <c r="H26" s="143"/>
      <c r="I26" s="151"/>
      <c r="J26" s="156"/>
      <c r="K26" s="156"/>
      <c r="L26" s="143"/>
      <c r="M26" s="151"/>
      <c r="N26" s="151"/>
      <c r="O26" s="143"/>
      <c r="P26" s="143"/>
      <c r="Q26" s="151"/>
      <c r="R26" s="156"/>
      <c r="S26" s="156"/>
      <c r="T26" s="143"/>
      <c r="U26" s="151"/>
      <c r="V26" s="91"/>
      <c r="W26" s="143"/>
      <c r="X26" s="143"/>
      <c r="Y26" s="151"/>
      <c r="Z26" s="156"/>
      <c r="AA26" s="156"/>
      <c r="AB26" s="143"/>
      <c r="AC26" s="151"/>
      <c r="AD26" s="91"/>
      <c r="AE26" s="143"/>
      <c r="AF26" s="143"/>
      <c r="AG26" s="143"/>
      <c r="AH26" s="151"/>
      <c r="AI26" s="156"/>
      <c r="AJ26" s="156"/>
      <c r="AK26" s="143"/>
      <c r="AL26" s="151"/>
      <c r="AM26" s="90"/>
      <c r="AN26"/>
      <c r="AO26" s="73" t="s">
        <v>187</v>
      </c>
      <c r="AP26" s="73"/>
      <c r="AQ26" s="73"/>
      <c r="AR26" s="73"/>
      <c r="AS26" s="73"/>
      <c r="AT26" s="73"/>
      <c r="AU26" s="73"/>
    </row>
    <row r="27" spans="1:49" s="1" customFormat="1" x14ac:dyDescent="0.15">
      <c r="A27" s="150"/>
      <c r="B27" s="151"/>
      <c r="C27" s="152"/>
      <c r="D27" s="151"/>
      <c r="E27" s="151"/>
      <c r="F27" s="152"/>
      <c r="G27" s="160" t="s">
        <v>63</v>
      </c>
      <c r="H27" s="143"/>
      <c r="I27" s="143"/>
      <c r="J27" s="151" t="s">
        <v>59</v>
      </c>
      <c r="K27" s="156"/>
      <c r="L27" s="156"/>
      <c r="M27" s="143" t="s">
        <v>60</v>
      </c>
      <c r="N27" s="143" t="s">
        <v>51</v>
      </c>
      <c r="O27" s="143"/>
      <c r="P27" s="143" t="s">
        <v>64</v>
      </c>
      <c r="Q27" s="143"/>
      <c r="R27" s="143"/>
      <c r="S27" s="151" t="s">
        <v>59</v>
      </c>
      <c r="T27" s="156"/>
      <c r="U27" s="156"/>
      <c r="V27" s="143" t="s">
        <v>60</v>
      </c>
      <c r="W27" s="143" t="s">
        <v>51</v>
      </c>
      <c r="X27" s="143"/>
      <c r="Y27" s="143" t="s">
        <v>65</v>
      </c>
      <c r="Z27" s="143"/>
      <c r="AA27" s="143"/>
      <c r="AB27" s="145"/>
      <c r="AC27" s="145"/>
      <c r="AD27" s="145"/>
      <c r="AE27" s="145"/>
      <c r="AF27" s="145"/>
      <c r="AG27" s="145"/>
      <c r="AH27" s="145"/>
      <c r="AI27" s="145"/>
      <c r="AJ27" s="145"/>
      <c r="AK27" s="143" t="s">
        <v>60</v>
      </c>
      <c r="AL27" s="143" t="s">
        <v>51</v>
      </c>
      <c r="AM27" s="90"/>
      <c r="AN27"/>
      <c r="AO27" s="73"/>
      <c r="AP27" s="73"/>
      <c r="AQ27" s="73"/>
      <c r="AR27" s="73"/>
      <c r="AS27" s="73"/>
      <c r="AT27" s="73"/>
      <c r="AU27" s="73"/>
    </row>
    <row r="28" spans="1:49" s="1" customFormat="1" x14ac:dyDescent="0.15">
      <c r="A28" s="150"/>
      <c r="B28" s="151"/>
      <c r="C28" s="152"/>
      <c r="D28" s="154"/>
      <c r="E28" s="154"/>
      <c r="F28" s="155"/>
      <c r="G28" s="161"/>
      <c r="H28" s="144"/>
      <c r="I28" s="144"/>
      <c r="J28" s="154"/>
      <c r="K28" s="157"/>
      <c r="L28" s="157"/>
      <c r="M28" s="144"/>
      <c r="N28" s="144"/>
      <c r="O28" s="144"/>
      <c r="P28" s="144"/>
      <c r="Q28" s="144"/>
      <c r="R28" s="144"/>
      <c r="S28" s="154"/>
      <c r="T28" s="157"/>
      <c r="U28" s="157"/>
      <c r="V28" s="144"/>
      <c r="W28" s="144"/>
      <c r="X28" s="144"/>
      <c r="Y28" s="144"/>
      <c r="Z28" s="144"/>
      <c r="AA28" s="144"/>
      <c r="AB28" s="146"/>
      <c r="AC28" s="146"/>
      <c r="AD28" s="146"/>
      <c r="AE28" s="146"/>
      <c r="AF28" s="146"/>
      <c r="AG28" s="146"/>
      <c r="AH28" s="146"/>
      <c r="AI28" s="146"/>
      <c r="AJ28" s="146"/>
      <c r="AK28" s="144"/>
      <c r="AL28" s="144"/>
      <c r="AM28" s="141"/>
      <c r="AN28"/>
      <c r="AO28" s="73"/>
      <c r="AP28" s="73"/>
      <c r="AQ28" s="73"/>
      <c r="AR28" s="73"/>
      <c r="AS28" s="73"/>
      <c r="AT28" s="73"/>
      <c r="AU28" s="73"/>
    </row>
    <row r="29" spans="1:49" s="1" customFormat="1" x14ac:dyDescent="0.15">
      <c r="A29" s="150"/>
      <c r="B29" s="151"/>
      <c r="C29" s="152"/>
      <c r="D29" s="148" t="s">
        <v>171</v>
      </c>
      <c r="E29" s="148"/>
      <c r="F29" s="149"/>
      <c r="G29" s="143" t="s">
        <v>58</v>
      </c>
      <c r="H29" s="143"/>
      <c r="I29" s="151" t="s">
        <v>59</v>
      </c>
      <c r="J29" s="156"/>
      <c r="K29" s="156"/>
      <c r="L29" s="143" t="s">
        <v>60</v>
      </c>
      <c r="M29" s="151" t="s">
        <v>51</v>
      </c>
      <c r="N29" s="151"/>
      <c r="O29" s="143" t="s">
        <v>61</v>
      </c>
      <c r="P29" s="143"/>
      <c r="Q29" s="151" t="s">
        <v>59</v>
      </c>
      <c r="R29" s="156"/>
      <c r="S29" s="156"/>
      <c r="T29" s="143" t="s">
        <v>60</v>
      </c>
      <c r="U29" s="151" t="s">
        <v>51</v>
      </c>
      <c r="V29" s="139"/>
      <c r="W29" s="143" t="s">
        <v>62</v>
      </c>
      <c r="X29" s="143"/>
      <c r="Y29" s="151" t="s">
        <v>59</v>
      </c>
      <c r="Z29" s="156"/>
      <c r="AA29" s="156"/>
      <c r="AB29" s="143" t="s">
        <v>60</v>
      </c>
      <c r="AC29" s="151" t="s">
        <v>51</v>
      </c>
      <c r="AD29" s="91"/>
      <c r="AE29" s="143" t="s">
        <v>152</v>
      </c>
      <c r="AF29" s="143"/>
      <c r="AG29" s="143"/>
      <c r="AH29" s="151" t="s">
        <v>59</v>
      </c>
      <c r="AI29" s="156"/>
      <c r="AJ29" s="156"/>
      <c r="AK29" s="143" t="s">
        <v>60</v>
      </c>
      <c r="AL29" s="151" t="s">
        <v>51</v>
      </c>
      <c r="AM29" s="90"/>
      <c r="AN29"/>
      <c r="AO29" s="73"/>
      <c r="AP29" s="73"/>
      <c r="AQ29" s="73"/>
      <c r="AR29" s="73"/>
      <c r="AS29" s="73"/>
      <c r="AT29" s="73"/>
      <c r="AU29" s="73"/>
    </row>
    <row r="30" spans="1:49" s="1" customFormat="1" x14ac:dyDescent="0.15">
      <c r="A30" s="150"/>
      <c r="B30" s="151"/>
      <c r="C30" s="152"/>
      <c r="D30" s="151"/>
      <c r="E30" s="151"/>
      <c r="F30" s="152"/>
      <c r="G30" s="143"/>
      <c r="H30" s="143"/>
      <c r="I30" s="151"/>
      <c r="J30" s="156"/>
      <c r="K30" s="156"/>
      <c r="L30" s="143"/>
      <c r="M30" s="151"/>
      <c r="N30" s="151"/>
      <c r="O30" s="143"/>
      <c r="P30" s="143"/>
      <c r="Q30" s="151"/>
      <c r="R30" s="156"/>
      <c r="S30" s="156"/>
      <c r="T30" s="143"/>
      <c r="U30" s="151"/>
      <c r="V30" s="91"/>
      <c r="W30" s="143"/>
      <c r="X30" s="143"/>
      <c r="Y30" s="151"/>
      <c r="Z30" s="156"/>
      <c r="AA30" s="156"/>
      <c r="AB30" s="143"/>
      <c r="AC30" s="151"/>
      <c r="AD30" s="91"/>
      <c r="AE30" s="143"/>
      <c r="AF30" s="143"/>
      <c r="AG30" s="143"/>
      <c r="AH30" s="151"/>
      <c r="AI30" s="156"/>
      <c r="AJ30" s="156"/>
      <c r="AK30" s="143"/>
      <c r="AL30" s="151"/>
      <c r="AM30" s="90"/>
      <c r="AN30"/>
      <c r="AO30" s="142" t="s">
        <v>172</v>
      </c>
      <c r="AP30" s="73"/>
      <c r="AQ30" s="73"/>
      <c r="AR30" s="73"/>
      <c r="AS30" s="73"/>
      <c r="AT30" s="73"/>
      <c r="AU30" s="73"/>
    </row>
    <row r="31" spans="1:49" s="1" customFormat="1" x14ac:dyDescent="0.15">
      <c r="A31" s="150"/>
      <c r="B31" s="151"/>
      <c r="C31" s="152"/>
      <c r="D31" s="151"/>
      <c r="E31" s="151"/>
      <c r="F31" s="152"/>
      <c r="G31" s="143" t="s">
        <v>63</v>
      </c>
      <c r="H31" s="143"/>
      <c r="I31" s="143"/>
      <c r="J31" s="151" t="s">
        <v>59</v>
      </c>
      <c r="K31" s="156"/>
      <c r="L31" s="156"/>
      <c r="M31" s="143" t="s">
        <v>60</v>
      </c>
      <c r="N31" s="143" t="s">
        <v>51</v>
      </c>
      <c r="O31" s="143"/>
      <c r="P31" s="143" t="s">
        <v>64</v>
      </c>
      <c r="Q31" s="143"/>
      <c r="R31" s="143"/>
      <c r="S31" s="151" t="s">
        <v>59</v>
      </c>
      <c r="T31" s="156"/>
      <c r="U31" s="156"/>
      <c r="V31" s="143" t="s">
        <v>60</v>
      </c>
      <c r="W31" s="143" t="s">
        <v>51</v>
      </c>
      <c r="X31" s="143"/>
      <c r="Y31" s="143" t="s">
        <v>65</v>
      </c>
      <c r="Z31" s="143"/>
      <c r="AA31" s="143"/>
      <c r="AB31" s="145"/>
      <c r="AC31" s="145"/>
      <c r="AD31" s="145"/>
      <c r="AE31" s="145"/>
      <c r="AF31" s="145"/>
      <c r="AG31" s="145"/>
      <c r="AH31" s="145"/>
      <c r="AI31" s="145"/>
      <c r="AJ31" s="145"/>
      <c r="AK31" s="143" t="s">
        <v>60</v>
      </c>
      <c r="AL31" s="143" t="s">
        <v>51</v>
      </c>
      <c r="AM31" s="90"/>
      <c r="AN31"/>
      <c r="AO31" s="72"/>
      <c r="AP31" s="73"/>
      <c r="AQ31" s="73"/>
      <c r="AR31" s="73"/>
      <c r="AS31" s="73"/>
      <c r="AT31" s="73"/>
      <c r="AU31" s="73"/>
    </row>
    <row r="32" spans="1:49" s="1" customFormat="1" x14ac:dyDescent="0.15">
      <c r="A32" s="153"/>
      <c r="B32" s="154"/>
      <c r="C32" s="155"/>
      <c r="D32" s="154"/>
      <c r="E32" s="154"/>
      <c r="F32" s="155"/>
      <c r="G32" s="144"/>
      <c r="H32" s="144"/>
      <c r="I32" s="144"/>
      <c r="J32" s="154"/>
      <c r="K32" s="157"/>
      <c r="L32" s="157"/>
      <c r="M32" s="144"/>
      <c r="N32" s="144"/>
      <c r="O32" s="144"/>
      <c r="P32" s="144"/>
      <c r="Q32" s="144"/>
      <c r="R32" s="144"/>
      <c r="S32" s="154"/>
      <c r="T32" s="157"/>
      <c r="U32" s="157"/>
      <c r="V32" s="144"/>
      <c r="W32" s="144"/>
      <c r="X32" s="144"/>
      <c r="Y32" s="144"/>
      <c r="Z32" s="144"/>
      <c r="AA32" s="144"/>
      <c r="AB32" s="146"/>
      <c r="AC32" s="146"/>
      <c r="AD32" s="146"/>
      <c r="AE32" s="146"/>
      <c r="AF32" s="146"/>
      <c r="AG32" s="146"/>
      <c r="AH32" s="146"/>
      <c r="AI32" s="146"/>
      <c r="AJ32" s="146"/>
      <c r="AK32" s="143"/>
      <c r="AL32" s="143"/>
      <c r="AM32" s="90"/>
      <c r="AN32"/>
      <c r="AO32" s="72"/>
      <c r="AP32" s="73"/>
      <c r="AQ32" s="73"/>
      <c r="AR32" s="73"/>
      <c r="AS32" s="73"/>
      <c r="AT32" s="73"/>
      <c r="AU32" s="73"/>
    </row>
    <row r="33" spans="1:49" s="1" customFormat="1" x14ac:dyDescent="0.15">
      <c r="A33" s="219" t="s">
        <v>66</v>
      </c>
      <c r="B33" s="220"/>
      <c r="C33" s="221"/>
      <c r="D33" s="228" t="s">
        <v>67</v>
      </c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9"/>
      <c r="R33" s="230" t="s">
        <v>67</v>
      </c>
      <c r="S33" s="231"/>
      <c r="T33" s="231"/>
      <c r="U33" s="231"/>
      <c r="V33" s="231"/>
      <c r="W33" s="231"/>
      <c r="X33" s="231"/>
      <c r="Y33" s="232"/>
      <c r="Z33" s="230" t="s">
        <v>67</v>
      </c>
      <c r="AA33" s="231"/>
      <c r="AB33" s="231"/>
      <c r="AC33" s="231"/>
      <c r="AD33" s="231"/>
      <c r="AE33" s="231"/>
      <c r="AF33" s="231"/>
      <c r="AG33" s="232"/>
      <c r="AH33" s="148" t="s">
        <v>68</v>
      </c>
      <c r="AI33" s="148"/>
      <c r="AJ33" s="148"/>
      <c r="AK33" s="148"/>
      <c r="AL33" s="148"/>
      <c r="AM33" s="233"/>
      <c r="AN33"/>
      <c r="AO33" s="72"/>
      <c r="AP33" s="73"/>
      <c r="AQ33" s="73"/>
      <c r="AR33" s="73"/>
      <c r="AS33" s="73"/>
      <c r="AT33" s="73"/>
      <c r="AU33" s="73"/>
    </row>
    <row r="34" spans="1:49" s="1" customFormat="1" x14ac:dyDescent="0.15">
      <c r="A34" s="222"/>
      <c r="B34" s="223"/>
      <c r="C34" s="224"/>
      <c r="D34" s="154" t="s">
        <v>69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5"/>
      <c r="R34" s="165" t="s">
        <v>70</v>
      </c>
      <c r="S34" s="154"/>
      <c r="T34" s="154"/>
      <c r="U34" s="154"/>
      <c r="V34" s="154"/>
      <c r="W34" s="154"/>
      <c r="X34" s="154"/>
      <c r="Y34" s="155"/>
      <c r="Z34" s="165" t="s">
        <v>71</v>
      </c>
      <c r="AA34" s="154"/>
      <c r="AB34" s="154"/>
      <c r="AC34" s="154"/>
      <c r="AD34" s="154"/>
      <c r="AE34" s="154"/>
      <c r="AF34" s="154"/>
      <c r="AG34" s="155"/>
      <c r="AH34" s="154"/>
      <c r="AI34" s="154"/>
      <c r="AJ34" s="154"/>
      <c r="AK34" s="154"/>
      <c r="AL34" s="154"/>
      <c r="AM34" s="234"/>
      <c r="AN34"/>
      <c r="AO34" s="72"/>
      <c r="AP34" s="73"/>
      <c r="AQ34" s="73"/>
      <c r="AR34" s="73"/>
      <c r="AS34" s="73"/>
      <c r="AT34" s="73"/>
      <c r="AU34" s="73"/>
    </row>
    <row r="35" spans="1:49" s="1" customFormat="1" x14ac:dyDescent="0.15">
      <c r="A35" s="222"/>
      <c r="B35" s="223"/>
      <c r="C35" s="224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4"/>
      <c r="R35" s="235"/>
      <c r="S35" s="236"/>
      <c r="T35" s="236"/>
      <c r="U35" s="236"/>
      <c r="V35" s="236"/>
      <c r="W35" s="236"/>
      <c r="X35" s="236"/>
      <c r="Y35" s="237"/>
      <c r="Z35" s="235"/>
      <c r="AA35" s="236"/>
      <c r="AB35" s="236"/>
      <c r="AC35" s="236"/>
      <c r="AD35" s="236"/>
      <c r="AE35" s="236"/>
      <c r="AF35" s="236"/>
      <c r="AG35" s="237"/>
      <c r="AH35" s="168"/>
      <c r="AI35" s="168"/>
      <c r="AJ35" s="175" t="s">
        <v>72</v>
      </c>
      <c r="AK35" s="168"/>
      <c r="AL35" s="168"/>
      <c r="AM35" s="210" t="s">
        <v>73</v>
      </c>
      <c r="AN35"/>
      <c r="AO35" s="142" t="s">
        <v>168</v>
      </c>
      <c r="AP35" s="73"/>
      <c r="AQ35" s="73"/>
      <c r="AR35" s="73"/>
      <c r="AS35" s="73"/>
      <c r="AT35" s="73"/>
      <c r="AU35" s="73"/>
    </row>
    <row r="36" spans="1:49" s="1" customFormat="1" x14ac:dyDescent="0.15">
      <c r="A36" s="222"/>
      <c r="B36" s="223"/>
      <c r="C36" s="224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4"/>
      <c r="R36" s="199"/>
      <c r="S36" s="200"/>
      <c r="T36" s="200"/>
      <c r="U36" s="200"/>
      <c r="V36" s="200"/>
      <c r="W36" s="200"/>
      <c r="X36" s="200"/>
      <c r="Y36" s="201"/>
      <c r="Z36" s="199"/>
      <c r="AA36" s="200"/>
      <c r="AB36" s="200"/>
      <c r="AC36" s="200"/>
      <c r="AD36" s="200"/>
      <c r="AE36" s="200"/>
      <c r="AF36" s="200"/>
      <c r="AG36" s="201"/>
      <c r="AH36" s="178"/>
      <c r="AI36" s="178"/>
      <c r="AJ36" s="176"/>
      <c r="AK36" s="178"/>
      <c r="AL36" s="178"/>
      <c r="AM36" s="211"/>
      <c r="AN36"/>
      <c r="AO36" s="72"/>
      <c r="AP36" s="73"/>
      <c r="AQ36" s="73"/>
      <c r="AR36" s="73"/>
      <c r="AS36" s="73"/>
      <c r="AT36" s="73"/>
      <c r="AU36" s="73"/>
    </row>
    <row r="37" spans="1:49" s="1" customFormat="1" ht="14.25" customHeight="1" x14ac:dyDescent="0.15">
      <c r="A37" s="222"/>
      <c r="B37" s="223"/>
      <c r="C37" s="224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6"/>
      <c r="R37" s="192"/>
      <c r="S37" s="193"/>
      <c r="T37" s="193"/>
      <c r="U37" s="193"/>
      <c r="V37" s="193"/>
      <c r="W37" s="193"/>
      <c r="X37" s="193"/>
      <c r="Y37" s="194"/>
      <c r="Z37" s="192"/>
      <c r="AA37" s="193"/>
      <c r="AB37" s="193"/>
      <c r="AC37" s="193"/>
      <c r="AD37" s="193"/>
      <c r="AE37" s="193"/>
      <c r="AF37" s="193"/>
      <c r="AG37" s="194"/>
      <c r="AH37" s="170"/>
      <c r="AI37" s="170"/>
      <c r="AJ37" s="177"/>
      <c r="AK37" s="170"/>
      <c r="AL37" s="170"/>
      <c r="AM37" s="212"/>
      <c r="AN37"/>
      <c r="AO37" s="72"/>
      <c r="AP37" s="73"/>
      <c r="AQ37" s="73"/>
      <c r="AR37" s="73"/>
      <c r="AS37" s="73"/>
      <c r="AT37" s="73"/>
      <c r="AU37" s="73"/>
    </row>
    <row r="38" spans="1:49" s="1" customFormat="1" x14ac:dyDescent="0.15">
      <c r="A38" s="222"/>
      <c r="B38" s="223"/>
      <c r="C38" s="224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4"/>
      <c r="R38" s="235"/>
      <c r="S38" s="236"/>
      <c r="T38" s="236"/>
      <c r="U38" s="236"/>
      <c r="V38" s="236"/>
      <c r="W38" s="236"/>
      <c r="X38" s="236"/>
      <c r="Y38" s="237"/>
      <c r="Z38" s="235"/>
      <c r="AA38" s="236"/>
      <c r="AB38" s="236"/>
      <c r="AC38" s="236"/>
      <c r="AD38" s="236"/>
      <c r="AE38" s="236"/>
      <c r="AF38" s="236"/>
      <c r="AG38" s="237"/>
      <c r="AH38" s="238"/>
      <c r="AI38" s="168"/>
      <c r="AJ38" s="175" t="s">
        <v>72</v>
      </c>
      <c r="AK38" s="168"/>
      <c r="AL38" s="168"/>
      <c r="AM38" s="210" t="s">
        <v>73</v>
      </c>
      <c r="AN38"/>
      <c r="AO38" s="72"/>
      <c r="AP38" s="73"/>
      <c r="AQ38" s="73"/>
      <c r="AR38" s="73"/>
      <c r="AS38" s="73"/>
      <c r="AT38" s="73"/>
      <c r="AU38" s="73"/>
    </row>
    <row r="39" spans="1:49" s="1" customFormat="1" x14ac:dyDescent="0.15">
      <c r="A39" s="222"/>
      <c r="B39" s="223"/>
      <c r="C39" s="224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4"/>
      <c r="R39" s="199"/>
      <c r="S39" s="200"/>
      <c r="T39" s="200"/>
      <c r="U39" s="200"/>
      <c r="V39" s="200"/>
      <c r="W39" s="200"/>
      <c r="X39" s="200"/>
      <c r="Y39" s="201"/>
      <c r="Z39" s="199"/>
      <c r="AA39" s="200"/>
      <c r="AB39" s="200"/>
      <c r="AC39" s="200"/>
      <c r="AD39" s="200"/>
      <c r="AE39" s="200"/>
      <c r="AF39" s="200"/>
      <c r="AG39" s="201"/>
      <c r="AH39" s="239"/>
      <c r="AI39" s="178"/>
      <c r="AJ39" s="176"/>
      <c r="AK39" s="178"/>
      <c r="AL39" s="178"/>
      <c r="AM39" s="211"/>
      <c r="AN39"/>
      <c r="AO39" s="72"/>
      <c r="AP39" s="73"/>
      <c r="AQ39" s="73"/>
      <c r="AR39" s="73"/>
      <c r="AS39" s="73"/>
      <c r="AT39" s="73"/>
      <c r="AU39" s="73"/>
    </row>
    <row r="40" spans="1:49" s="1" customFormat="1" ht="13.5" customHeight="1" x14ac:dyDescent="0.15">
      <c r="A40" s="222"/>
      <c r="B40" s="223"/>
      <c r="C40" s="224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6"/>
      <c r="R40" s="192"/>
      <c r="S40" s="193"/>
      <c r="T40" s="193"/>
      <c r="U40" s="193"/>
      <c r="V40" s="193"/>
      <c r="W40" s="193"/>
      <c r="X40" s="193"/>
      <c r="Y40" s="194"/>
      <c r="Z40" s="192"/>
      <c r="AA40" s="193"/>
      <c r="AB40" s="193"/>
      <c r="AC40" s="193"/>
      <c r="AD40" s="193"/>
      <c r="AE40" s="193"/>
      <c r="AF40" s="193"/>
      <c r="AG40" s="194"/>
      <c r="AH40" s="240"/>
      <c r="AI40" s="170"/>
      <c r="AJ40" s="177"/>
      <c r="AK40" s="170"/>
      <c r="AL40" s="170"/>
      <c r="AM40" s="212"/>
      <c r="AN40"/>
      <c r="AO40" s="72"/>
      <c r="AP40" s="73"/>
      <c r="AQ40" s="73"/>
      <c r="AR40" s="73"/>
      <c r="AS40" s="73"/>
      <c r="AT40" s="73"/>
      <c r="AU40" s="73"/>
    </row>
    <row r="41" spans="1:49" s="1" customFormat="1" ht="14.25" customHeight="1" x14ac:dyDescent="0.15">
      <c r="A41" s="222"/>
      <c r="B41" s="223"/>
      <c r="C41" s="224"/>
      <c r="D41" s="163" t="s">
        <v>107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64"/>
      <c r="AD41" s="167"/>
      <c r="AE41" s="168"/>
      <c r="AF41" s="168"/>
      <c r="AG41" s="168"/>
      <c r="AH41" s="93"/>
      <c r="AI41" s="171"/>
      <c r="AJ41" s="171"/>
      <c r="AK41" s="171"/>
      <c r="AL41" s="171"/>
      <c r="AM41" s="94"/>
      <c r="AN41"/>
      <c r="AO41" s="142" t="s">
        <v>167</v>
      </c>
      <c r="AP41" s="73"/>
      <c r="AQ41" s="73"/>
      <c r="AR41" s="73"/>
      <c r="AS41" s="73"/>
      <c r="AT41" s="73"/>
      <c r="AU41" s="73"/>
    </row>
    <row r="42" spans="1:49" s="1" customFormat="1" ht="14.25" customHeight="1" x14ac:dyDescent="0.15">
      <c r="A42" s="225"/>
      <c r="B42" s="226"/>
      <c r="C42" s="227"/>
      <c r="D42" s="165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66"/>
      <c r="AD42" s="169"/>
      <c r="AE42" s="170"/>
      <c r="AF42" s="170"/>
      <c r="AG42" s="170"/>
      <c r="AH42" s="95" t="s">
        <v>72</v>
      </c>
      <c r="AI42" s="172"/>
      <c r="AJ42" s="172"/>
      <c r="AK42" s="172"/>
      <c r="AL42" s="172"/>
      <c r="AM42" s="96" t="s">
        <v>73</v>
      </c>
      <c r="AN42"/>
      <c r="AO42" s="142"/>
      <c r="AP42" s="73"/>
      <c r="AQ42" s="73"/>
      <c r="AR42" s="73"/>
      <c r="AS42" s="73"/>
      <c r="AT42" s="73"/>
      <c r="AU42" s="73"/>
    </row>
    <row r="43" spans="1:49" s="1" customFormat="1" ht="13.5" customHeight="1" x14ac:dyDescent="0.15">
      <c r="A43" s="179" t="s">
        <v>173</v>
      </c>
      <c r="B43" s="159"/>
      <c r="C43" s="159"/>
      <c r="D43" s="159"/>
      <c r="E43" s="159"/>
      <c r="F43" s="180"/>
      <c r="G43" s="189"/>
      <c r="H43" s="190"/>
      <c r="I43" s="190"/>
      <c r="J43" s="190"/>
      <c r="K43" s="190"/>
      <c r="L43" s="190"/>
      <c r="M43" s="190"/>
      <c r="N43" s="190"/>
      <c r="O43" s="190"/>
      <c r="P43" s="191"/>
      <c r="Q43" s="195" t="s">
        <v>176</v>
      </c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6"/>
      <c r="AN43"/>
      <c r="AO43" s="142" t="s">
        <v>177</v>
      </c>
      <c r="AP43" s="73"/>
      <c r="AQ43" s="73"/>
      <c r="AR43" s="73"/>
      <c r="AS43" s="73"/>
      <c r="AT43" s="73"/>
      <c r="AU43" s="73"/>
      <c r="AW43" s="1" t="s">
        <v>174</v>
      </c>
    </row>
    <row r="44" spans="1:49" s="1" customFormat="1" ht="16.5" customHeight="1" x14ac:dyDescent="0.15">
      <c r="A44" s="181"/>
      <c r="B44" s="144"/>
      <c r="C44" s="144"/>
      <c r="D44" s="144"/>
      <c r="E44" s="144"/>
      <c r="F44" s="182"/>
      <c r="G44" s="192"/>
      <c r="H44" s="193"/>
      <c r="I44" s="193"/>
      <c r="J44" s="193"/>
      <c r="K44" s="193"/>
      <c r="L44" s="193"/>
      <c r="M44" s="193"/>
      <c r="N44" s="193"/>
      <c r="O44" s="193"/>
      <c r="P44" s="194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8"/>
      <c r="AN44"/>
      <c r="AO44" s="73"/>
      <c r="AP44" s="73"/>
      <c r="AQ44" s="73"/>
      <c r="AR44" s="73"/>
      <c r="AS44" s="73"/>
      <c r="AT44" s="73"/>
      <c r="AU44" s="73"/>
      <c r="AW44" s="1" t="s">
        <v>175</v>
      </c>
    </row>
    <row r="45" spans="1:49" s="1" customFormat="1" x14ac:dyDescent="0.15">
      <c r="A45" s="147" t="s">
        <v>74</v>
      </c>
      <c r="B45" s="148"/>
      <c r="C45" s="148"/>
      <c r="D45" s="148"/>
      <c r="E45" s="148"/>
      <c r="F45" s="149"/>
      <c r="G45" s="190"/>
      <c r="H45" s="190"/>
      <c r="I45" s="190"/>
      <c r="J45" s="190"/>
      <c r="K45" s="190"/>
      <c r="L45" s="190"/>
      <c r="M45" s="190"/>
      <c r="N45" s="190"/>
      <c r="O45" s="190"/>
      <c r="P45" s="191"/>
      <c r="Q45" s="204" t="s">
        <v>75</v>
      </c>
      <c r="R45" s="205"/>
      <c r="S45" s="205"/>
      <c r="T45" s="205"/>
      <c r="U45" s="205"/>
      <c r="V45" s="205"/>
      <c r="W45" s="190"/>
      <c r="X45" s="190"/>
      <c r="Y45" s="190"/>
      <c r="Z45" s="190"/>
      <c r="AA45" s="190"/>
      <c r="AB45" s="206" t="s">
        <v>76</v>
      </c>
      <c r="AC45" s="97"/>
      <c r="AD45" s="208" t="str">
        <f>IF(AND(G45="貸切バス",Y45&gt;0),"",IF(G45="貸切バス","←台数を入力してください",""))</f>
        <v/>
      </c>
      <c r="AE45" s="208"/>
      <c r="AF45" s="208"/>
      <c r="AG45" s="208"/>
      <c r="AH45" s="208"/>
      <c r="AI45" s="208"/>
      <c r="AJ45" s="208"/>
      <c r="AK45" s="98"/>
      <c r="AL45" s="98"/>
      <c r="AM45" s="99"/>
      <c r="AN45"/>
      <c r="AO45" s="92" t="s">
        <v>77</v>
      </c>
      <c r="AP45" s="92"/>
      <c r="AQ45" s="92"/>
      <c r="AR45" s="92"/>
      <c r="AS45" s="92"/>
      <c r="AT45" s="92"/>
      <c r="AU45" s="92"/>
      <c r="AW45" s="73" t="s">
        <v>78</v>
      </c>
    </row>
    <row r="46" spans="1:49" s="1" customFormat="1" ht="16.5" customHeight="1" x14ac:dyDescent="0.15">
      <c r="A46" s="153"/>
      <c r="B46" s="154"/>
      <c r="C46" s="154"/>
      <c r="D46" s="154"/>
      <c r="E46" s="154"/>
      <c r="F46" s="155"/>
      <c r="G46" s="193"/>
      <c r="H46" s="193"/>
      <c r="I46" s="193"/>
      <c r="J46" s="193"/>
      <c r="K46" s="193"/>
      <c r="L46" s="193"/>
      <c r="M46" s="193"/>
      <c r="N46" s="193"/>
      <c r="O46" s="193"/>
      <c r="P46" s="194"/>
      <c r="Q46" s="100"/>
      <c r="R46" s="100"/>
      <c r="S46" s="100"/>
      <c r="T46" s="100"/>
      <c r="U46" s="100"/>
      <c r="V46" s="100"/>
      <c r="W46" s="193"/>
      <c r="X46" s="193"/>
      <c r="Y46" s="193"/>
      <c r="Z46" s="193"/>
      <c r="AA46" s="193"/>
      <c r="AB46" s="207"/>
      <c r="AC46" s="101"/>
      <c r="AD46" s="209"/>
      <c r="AE46" s="209"/>
      <c r="AF46" s="209"/>
      <c r="AG46" s="209"/>
      <c r="AH46" s="209"/>
      <c r="AI46" s="209"/>
      <c r="AJ46" s="209"/>
      <c r="AK46" s="102"/>
      <c r="AL46" s="102"/>
      <c r="AM46" s="103"/>
      <c r="AN46"/>
      <c r="AO46" s="92" t="s">
        <v>79</v>
      </c>
      <c r="AP46" s="92"/>
      <c r="AQ46" s="92"/>
      <c r="AR46" s="92"/>
      <c r="AS46" s="92"/>
      <c r="AT46" s="92"/>
      <c r="AU46" s="92"/>
      <c r="AW46" s="73" t="s">
        <v>80</v>
      </c>
    </row>
    <row r="47" spans="1:49" s="1" customFormat="1" x14ac:dyDescent="0.15">
      <c r="A47" s="147" t="s">
        <v>81</v>
      </c>
      <c r="B47" s="148"/>
      <c r="C47" s="148"/>
      <c r="D47" s="148"/>
      <c r="E47" s="148"/>
      <c r="F47" s="149"/>
      <c r="G47" s="190"/>
      <c r="H47" s="190"/>
      <c r="I47" s="190"/>
      <c r="J47" s="190"/>
      <c r="K47" s="190"/>
      <c r="L47" s="190"/>
      <c r="M47" s="190"/>
      <c r="N47" s="190"/>
      <c r="O47" s="190"/>
      <c r="P47" s="191"/>
      <c r="Q47" s="204" t="s">
        <v>82</v>
      </c>
      <c r="R47" s="205"/>
      <c r="S47" s="205"/>
      <c r="T47" s="205"/>
      <c r="U47" s="205"/>
      <c r="V47" s="205"/>
      <c r="W47" s="190"/>
      <c r="X47" s="190"/>
      <c r="Y47" s="190"/>
      <c r="Z47" s="190"/>
      <c r="AA47" s="190"/>
      <c r="AB47" s="206" t="s">
        <v>76</v>
      </c>
      <c r="AC47" s="97"/>
      <c r="AD47" s="208" t="str">
        <f>IF(AND(G47="トラック",Y47&gt;0),"",IF(G47="トラック","←台数を入力してください",""))</f>
        <v/>
      </c>
      <c r="AE47" s="208"/>
      <c r="AF47" s="208"/>
      <c r="AG47" s="208"/>
      <c r="AH47" s="208"/>
      <c r="AI47" s="208"/>
      <c r="AJ47" s="208"/>
      <c r="AK47" s="98"/>
      <c r="AL47" s="98"/>
      <c r="AM47" s="99"/>
      <c r="AN47"/>
      <c r="AO47" s="92" t="s">
        <v>83</v>
      </c>
      <c r="AP47" s="92"/>
      <c r="AQ47" s="92"/>
      <c r="AR47" s="92"/>
      <c r="AS47" s="92"/>
      <c r="AT47" s="92"/>
      <c r="AU47" s="92"/>
      <c r="AW47" s="73" t="s">
        <v>84</v>
      </c>
    </row>
    <row r="48" spans="1:49" s="1" customFormat="1" ht="16.5" customHeight="1" x14ac:dyDescent="0.15">
      <c r="A48" s="153"/>
      <c r="B48" s="154"/>
      <c r="C48" s="154"/>
      <c r="D48" s="154"/>
      <c r="E48" s="154"/>
      <c r="F48" s="155"/>
      <c r="G48" s="193"/>
      <c r="H48" s="193"/>
      <c r="I48" s="193"/>
      <c r="J48" s="193"/>
      <c r="K48" s="193"/>
      <c r="L48" s="193"/>
      <c r="M48" s="193"/>
      <c r="N48" s="193"/>
      <c r="O48" s="193"/>
      <c r="P48" s="194"/>
      <c r="Q48" s="100"/>
      <c r="R48" s="100"/>
      <c r="S48" s="100"/>
      <c r="T48" s="100"/>
      <c r="U48" s="100"/>
      <c r="V48" s="100"/>
      <c r="W48" s="193"/>
      <c r="X48" s="193"/>
      <c r="Y48" s="193"/>
      <c r="Z48" s="193"/>
      <c r="AA48" s="193"/>
      <c r="AB48" s="207"/>
      <c r="AC48" s="101"/>
      <c r="AD48" s="209"/>
      <c r="AE48" s="209"/>
      <c r="AF48" s="209"/>
      <c r="AG48" s="209"/>
      <c r="AH48" s="209"/>
      <c r="AI48" s="209"/>
      <c r="AJ48" s="209"/>
      <c r="AK48" s="102"/>
      <c r="AL48" s="102"/>
      <c r="AM48" s="103"/>
      <c r="AN48"/>
      <c r="AO48" s="92" t="s">
        <v>85</v>
      </c>
      <c r="AP48" s="92"/>
      <c r="AQ48" s="92"/>
      <c r="AR48" s="92"/>
      <c r="AS48" s="92"/>
      <c r="AT48" s="92"/>
      <c r="AU48" s="92"/>
      <c r="AW48" s="73" t="s">
        <v>56</v>
      </c>
    </row>
    <row r="49" spans="1:49" s="1" customFormat="1" x14ac:dyDescent="0.15">
      <c r="A49" s="179" t="s">
        <v>86</v>
      </c>
      <c r="B49" s="159"/>
      <c r="C49" s="159"/>
      <c r="D49" s="159"/>
      <c r="E49" s="159"/>
      <c r="F49" s="180"/>
      <c r="G49" s="183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5"/>
      <c r="AN49"/>
      <c r="AO49" s="73"/>
      <c r="AP49" s="73"/>
      <c r="AQ49" s="73"/>
      <c r="AR49" s="73"/>
      <c r="AS49" s="73"/>
      <c r="AT49" s="73"/>
      <c r="AU49" s="73"/>
      <c r="AW49" s="7" t="s">
        <v>87</v>
      </c>
    </row>
    <row r="50" spans="1:49" s="1" customFormat="1" x14ac:dyDescent="0.15">
      <c r="A50" s="181"/>
      <c r="B50" s="144"/>
      <c r="C50" s="144"/>
      <c r="D50" s="144"/>
      <c r="E50" s="144"/>
      <c r="F50" s="182"/>
      <c r="G50" s="186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8"/>
      <c r="AN50"/>
      <c r="AO50" s="73" t="s">
        <v>191</v>
      </c>
      <c r="AP50" s="73"/>
      <c r="AQ50" s="73"/>
      <c r="AR50" s="73"/>
      <c r="AS50" s="73"/>
      <c r="AT50" s="73"/>
      <c r="AU50" s="73"/>
      <c r="AW50" s="7" t="s">
        <v>88</v>
      </c>
    </row>
    <row r="51" spans="1:49" s="1" customFormat="1" x14ac:dyDescent="0.15">
      <c r="A51" s="104"/>
      <c r="B51" s="93" t="s">
        <v>89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4"/>
      <c r="AN51"/>
      <c r="AO51" s="73"/>
      <c r="AP51" s="73"/>
      <c r="AQ51" s="73"/>
      <c r="AR51" s="73"/>
      <c r="AS51" s="73"/>
      <c r="AT51" s="73"/>
      <c r="AU51" s="73"/>
      <c r="AW51" s="7" t="s">
        <v>84</v>
      </c>
    </row>
    <row r="52" spans="1:49" s="1" customFormat="1" x14ac:dyDescent="0.15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202" t="s">
        <v>156</v>
      </c>
      <c r="Z52" s="202"/>
      <c r="AA52" s="202"/>
      <c r="AB52" s="202"/>
      <c r="AC52" s="203"/>
      <c r="AD52" s="203"/>
      <c r="AE52" s="107" t="s">
        <v>90</v>
      </c>
      <c r="AF52" s="203"/>
      <c r="AG52" s="203"/>
      <c r="AH52" s="107" t="s">
        <v>91</v>
      </c>
      <c r="AI52" s="106"/>
      <c r="AJ52" s="106"/>
      <c r="AK52" s="106"/>
      <c r="AL52" s="106"/>
      <c r="AM52" s="108"/>
      <c r="AN52"/>
      <c r="AO52" s="73"/>
      <c r="AP52" s="73"/>
      <c r="AQ52" s="73"/>
      <c r="AR52" s="73"/>
      <c r="AS52" s="73"/>
      <c r="AT52" s="73"/>
      <c r="AU52" s="73"/>
      <c r="AW52" s="7" t="s">
        <v>56</v>
      </c>
    </row>
    <row r="53" spans="1:49" s="1" customFormat="1" x14ac:dyDescent="0.15">
      <c r="A53" s="105"/>
      <c r="B53" s="107" t="s">
        <v>154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8"/>
      <c r="AN53"/>
      <c r="AO53" s="73"/>
      <c r="AP53" s="73"/>
      <c r="AQ53" s="73"/>
      <c r="AR53" s="73"/>
      <c r="AS53" s="73"/>
      <c r="AT53" s="73"/>
      <c r="AU53" s="73"/>
    </row>
    <row r="54" spans="1:49" s="1" customFormat="1" x14ac:dyDescent="0.15">
      <c r="A54" s="105"/>
      <c r="B54" s="107" t="s">
        <v>155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8"/>
      <c r="AN54"/>
      <c r="AO54" s="73"/>
      <c r="AP54" s="73"/>
      <c r="AQ54" s="73"/>
      <c r="AR54" s="73"/>
      <c r="AS54" s="73"/>
      <c r="AT54" s="73"/>
      <c r="AU54" s="73"/>
    </row>
    <row r="55" spans="1:49" s="1" customFormat="1" x14ac:dyDescent="0.15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8"/>
      <c r="AN55"/>
      <c r="AO55" s="73"/>
      <c r="AP55" s="73"/>
      <c r="AQ55" s="73"/>
      <c r="AR55" s="73"/>
      <c r="AS55" s="73"/>
      <c r="AT55" s="73"/>
      <c r="AU55" s="73"/>
    </row>
    <row r="56" spans="1:49" s="1" customFormat="1" x14ac:dyDescent="0.15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8"/>
      <c r="AN56"/>
      <c r="AO56" s="73"/>
      <c r="AP56" s="73"/>
      <c r="AQ56" s="73"/>
      <c r="AR56" s="73"/>
      <c r="AS56" s="73"/>
      <c r="AT56" s="73"/>
      <c r="AU56" s="73"/>
    </row>
    <row r="57" spans="1:49" s="1" customFormat="1" ht="14.25" x14ac:dyDescent="0.15">
      <c r="A57" s="105"/>
      <c r="B57" s="106"/>
      <c r="C57" s="106" t="s">
        <v>92</v>
      </c>
      <c r="D57" s="107"/>
      <c r="E57" s="106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106" t="s">
        <v>93</v>
      </c>
      <c r="U57" s="106"/>
      <c r="V57" s="106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106"/>
      <c r="AJ57" s="218"/>
      <c r="AK57" s="218"/>
      <c r="AL57" s="106"/>
      <c r="AM57" s="108"/>
      <c r="AN57"/>
      <c r="AO57" s="73" t="s">
        <v>127</v>
      </c>
      <c r="AP57" s="73"/>
      <c r="AQ57" s="73"/>
      <c r="AR57" s="73"/>
      <c r="AS57" s="73"/>
      <c r="AT57" s="73"/>
      <c r="AU57" s="73"/>
    </row>
    <row r="58" spans="1:49" s="1" customFormat="1" x14ac:dyDescent="0.15">
      <c r="A58" s="105"/>
      <c r="B58" s="106"/>
      <c r="C58" s="106"/>
      <c r="D58" s="107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38"/>
      <c r="AK58" s="106"/>
      <c r="AL58" s="106"/>
      <c r="AM58" s="108"/>
      <c r="AN58"/>
      <c r="AO58" s="73"/>
      <c r="AP58" s="73"/>
      <c r="AQ58" s="73"/>
      <c r="AR58" s="73"/>
      <c r="AS58" s="73"/>
      <c r="AT58" s="73"/>
      <c r="AU58" s="73"/>
    </row>
    <row r="59" spans="1:49" ht="14.25" thickBot="1" x14ac:dyDescent="0.2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1"/>
      <c r="AO59" s="73"/>
      <c r="AP59" s="73"/>
      <c r="AQ59" s="73"/>
      <c r="AR59" s="73"/>
      <c r="AS59" s="73"/>
      <c r="AT59" s="73"/>
      <c r="AU59" s="73"/>
    </row>
    <row r="60" spans="1:49" x14ac:dyDescent="0.15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</row>
  </sheetData>
  <sheetProtection sheet="1" objects="1" scenarios="1"/>
  <mergeCells count="185">
    <mergeCell ref="A7:F7"/>
    <mergeCell ref="G7:Z7"/>
    <mergeCell ref="AA7:AM7"/>
    <mergeCell ref="A8:F10"/>
    <mergeCell ref="G8:Z10"/>
    <mergeCell ref="AA8:AM8"/>
    <mergeCell ref="AA9:AM10"/>
    <mergeCell ref="A1:S1"/>
    <mergeCell ref="T1:AM1"/>
    <mergeCell ref="A2:AM2"/>
    <mergeCell ref="A3:AM4"/>
    <mergeCell ref="A5:F6"/>
    <mergeCell ref="G5:V6"/>
    <mergeCell ref="W5:AM6"/>
    <mergeCell ref="AO9:AT10"/>
    <mergeCell ref="A11:F11"/>
    <mergeCell ref="G11:AM11"/>
    <mergeCell ref="A12:F15"/>
    <mergeCell ref="H12:I12"/>
    <mergeCell ref="K12:N12"/>
    <mergeCell ref="G13:AM14"/>
    <mergeCell ref="AO13:AU15"/>
    <mergeCell ref="G15:H15"/>
    <mergeCell ref="I15:K15"/>
    <mergeCell ref="A16:F16"/>
    <mergeCell ref="G16:Z16"/>
    <mergeCell ref="AA16:AM16"/>
    <mergeCell ref="A17:F19"/>
    <mergeCell ref="G17:Z19"/>
    <mergeCell ref="AA17:AM19"/>
    <mergeCell ref="M15:O15"/>
    <mergeCell ref="Q15:S15"/>
    <mergeCell ref="T15:U15"/>
    <mergeCell ref="V15:X15"/>
    <mergeCell ref="Z15:AB15"/>
    <mergeCell ref="AD15:AF15"/>
    <mergeCell ref="R25:S26"/>
    <mergeCell ref="T25:T26"/>
    <mergeCell ref="A20:F20"/>
    <mergeCell ref="G20:AM20"/>
    <mergeCell ref="A21:F24"/>
    <mergeCell ref="G21:P21"/>
    <mergeCell ref="Q21:Z21"/>
    <mergeCell ref="AA21:AE21"/>
    <mergeCell ref="AF21:AM21"/>
    <mergeCell ref="G22:N24"/>
    <mergeCell ref="O22:P24"/>
    <mergeCell ref="Q22:X24"/>
    <mergeCell ref="W25:X26"/>
    <mergeCell ref="U25:U26"/>
    <mergeCell ref="I25:I26"/>
    <mergeCell ref="J25:K26"/>
    <mergeCell ref="L25:L26"/>
    <mergeCell ref="M25:M26"/>
    <mergeCell ref="I29:I30"/>
    <mergeCell ref="AL31:AL32"/>
    <mergeCell ref="J29:K30"/>
    <mergeCell ref="L29:L30"/>
    <mergeCell ref="M29:M30"/>
    <mergeCell ref="Y22:Z24"/>
    <mergeCell ref="AA22:AD24"/>
    <mergeCell ref="AF22:AG22"/>
    <mergeCell ref="AI22:AK22"/>
    <mergeCell ref="AF23:AG23"/>
    <mergeCell ref="AI23:AK23"/>
    <mergeCell ref="AF24:AG24"/>
    <mergeCell ref="AI24:AK24"/>
    <mergeCell ref="AH29:AH30"/>
    <mergeCell ref="AI29:AJ30"/>
    <mergeCell ref="AK29:AK30"/>
    <mergeCell ref="Y25:Y26"/>
    <mergeCell ref="Z25:AA26"/>
    <mergeCell ref="AB25:AB26"/>
    <mergeCell ref="AC25:AC26"/>
    <mergeCell ref="AE25:AG26"/>
    <mergeCell ref="N25:N26"/>
    <mergeCell ref="O25:P26"/>
    <mergeCell ref="Q25:Q26"/>
    <mergeCell ref="AK31:AK32"/>
    <mergeCell ref="R38:Y38"/>
    <mergeCell ref="Z38:AG38"/>
    <mergeCell ref="AH38:AI40"/>
    <mergeCell ref="AL29:AL30"/>
    <mergeCell ref="G31:I32"/>
    <mergeCell ref="J31:J32"/>
    <mergeCell ref="K31:L32"/>
    <mergeCell ref="M31:M32"/>
    <mergeCell ref="N31:N32"/>
    <mergeCell ref="O31:O32"/>
    <mergeCell ref="W29:X30"/>
    <mergeCell ref="Y29:Y30"/>
    <mergeCell ref="Z29:AA30"/>
    <mergeCell ref="AB29:AB30"/>
    <mergeCell ref="AC29:AC30"/>
    <mergeCell ref="AE29:AG30"/>
    <mergeCell ref="N29:N30"/>
    <mergeCell ref="O29:P30"/>
    <mergeCell ref="Q29:Q30"/>
    <mergeCell ref="R29:S30"/>
    <mergeCell ref="T29:T30"/>
    <mergeCell ref="U29:U30"/>
    <mergeCell ref="G29:H30"/>
    <mergeCell ref="P31:R32"/>
    <mergeCell ref="S31:S32"/>
    <mergeCell ref="T31:U32"/>
    <mergeCell ref="V31:V32"/>
    <mergeCell ref="W31:W32"/>
    <mergeCell ref="X31:X32"/>
    <mergeCell ref="R34:Y34"/>
    <mergeCell ref="Z34:AG34"/>
    <mergeCell ref="D35:Q35"/>
    <mergeCell ref="R35:Y35"/>
    <mergeCell ref="Z35:AG35"/>
    <mergeCell ref="Y31:AA32"/>
    <mergeCell ref="AB31:AJ32"/>
    <mergeCell ref="AJ35:AJ37"/>
    <mergeCell ref="AK35:AL37"/>
    <mergeCell ref="AM35:AM37"/>
    <mergeCell ref="D36:Q37"/>
    <mergeCell ref="R36:Y37"/>
    <mergeCell ref="Z36:AG37"/>
    <mergeCell ref="F57:S57"/>
    <mergeCell ref="W57:AH57"/>
    <mergeCell ref="AJ57:AK57"/>
    <mergeCell ref="A47:F48"/>
    <mergeCell ref="G47:P48"/>
    <mergeCell ref="Q47:V47"/>
    <mergeCell ref="W47:AA48"/>
    <mergeCell ref="AB47:AB48"/>
    <mergeCell ref="AD47:AJ48"/>
    <mergeCell ref="A33:C42"/>
    <mergeCell ref="D33:Q33"/>
    <mergeCell ref="R33:Y33"/>
    <mergeCell ref="Z33:AG33"/>
    <mergeCell ref="AH33:AM34"/>
    <mergeCell ref="D34:Q34"/>
    <mergeCell ref="AH35:AI37"/>
    <mergeCell ref="AM38:AM40"/>
    <mergeCell ref="D39:Q40"/>
    <mergeCell ref="R39:Y40"/>
    <mergeCell ref="Y52:AB52"/>
    <mergeCell ref="AC52:AD52"/>
    <mergeCell ref="AF52:AG52"/>
    <mergeCell ref="A45:F46"/>
    <mergeCell ref="G45:P46"/>
    <mergeCell ref="Q45:V45"/>
    <mergeCell ref="W45:AA46"/>
    <mergeCell ref="AB45:AB46"/>
    <mergeCell ref="AD45:AJ46"/>
    <mergeCell ref="D41:AC42"/>
    <mergeCell ref="AD41:AG42"/>
    <mergeCell ref="AI41:AL42"/>
    <mergeCell ref="D38:Q38"/>
    <mergeCell ref="AJ38:AJ40"/>
    <mergeCell ref="AK38:AL40"/>
    <mergeCell ref="A49:F50"/>
    <mergeCell ref="G49:AM50"/>
    <mergeCell ref="A43:F44"/>
    <mergeCell ref="G43:P44"/>
    <mergeCell ref="Q43:AM44"/>
    <mergeCell ref="Z39:AG40"/>
    <mergeCell ref="Y27:AA28"/>
    <mergeCell ref="AB27:AJ28"/>
    <mergeCell ref="AK27:AK28"/>
    <mergeCell ref="AL27:AL28"/>
    <mergeCell ref="A25:C32"/>
    <mergeCell ref="D25:F28"/>
    <mergeCell ref="D29:F32"/>
    <mergeCell ref="P27:R28"/>
    <mergeCell ref="S27:S28"/>
    <mergeCell ref="T27:U28"/>
    <mergeCell ref="V27:V28"/>
    <mergeCell ref="W27:W28"/>
    <mergeCell ref="X27:X28"/>
    <mergeCell ref="AH25:AH26"/>
    <mergeCell ref="AI25:AJ26"/>
    <mergeCell ref="AK25:AK26"/>
    <mergeCell ref="AL25:AL26"/>
    <mergeCell ref="G27:I28"/>
    <mergeCell ref="J27:J28"/>
    <mergeCell ref="K27:L28"/>
    <mergeCell ref="M27:M28"/>
    <mergeCell ref="N27:N28"/>
    <mergeCell ref="O27:O28"/>
    <mergeCell ref="G25:H26"/>
  </mergeCells>
  <phoneticPr fontId="1"/>
  <conditionalFormatting sqref="G5 G7:AM7 G8 AA9 G11 H12 K12 G13 I15 M15 Q15 V15 Z15 AD15 G16:Z19 AA17 G20 G22 Q22 AA22 AI22:AK24 J25 R25 Z25 AI25 K27 T27 AB27 J29 R29 Z29 AI29 K31 T31 AB31 D35:AI40 AK35:AL40 AD41 AI41 G43:P48 W45:AA48 G49 AC52 AF52 F57 W57">
    <cfRule type="cellIs" dxfId="8" priority="1" operator="equal">
      <formula>""</formula>
    </cfRule>
  </conditionalFormatting>
  <dataValidations count="5">
    <dataValidation imeMode="disabled" allowBlank="1" showInputMessage="1" showErrorMessage="1" sqref="H12:I12 K12:N12 I15:K15 M15:O15 Q15:S15 V15:X15 Z15:AB15 AD15:AF15 AA17:AM19 G20:AM20 Q22:X24 AI22:AK24 AF52:AG52 J29:K30 K31:L32 R29:S30 T31:U32 Z29:AA30 AI29:AJ30 AH35:AI40 AK35:AL40 W45:AA48 AC52:AD52 G22:N24 J25:K26 K27:L28 R25:S26 T27:U28 Z25:AA26 AI25:AJ26 AI41:AL42 AD41:AG42" xr:uid="{A779AE81-D7A0-40B1-94B2-3420E70E30C5}"/>
    <dataValidation type="list" allowBlank="1" showInputMessage="1" showErrorMessage="1" sqref="G5:V6" xr:uid="{FC8FA4A8-EF63-4DFC-8223-22133E2D90B3}">
      <formula1>",　,鳥取県,兵庫県,大阪府,徳島県,京都府,奈良県,滋賀県,和歌山県,三重県,福井県"</formula1>
    </dataValidation>
    <dataValidation type="list" allowBlank="1" showInputMessage="1" showErrorMessage="1" sqref="G47:P48" xr:uid="{06C6A197-EC45-4D6B-A803-88F4044799D9}">
      <formula1>$AW$49:$AW$52</formula1>
    </dataValidation>
    <dataValidation type="list" allowBlank="1" showInputMessage="1" showErrorMessage="1" sqref="G45:P46" xr:uid="{3D238DA4-3955-4E80-A090-13C91E9BCF72}">
      <formula1>$AW$45:$AW$48</formula1>
    </dataValidation>
    <dataValidation type="list" allowBlank="1" showInputMessage="1" showErrorMessage="1" sqref="G43:P44" xr:uid="{9F261355-CF82-4785-99F8-B8608DDFED6A}">
      <formula1>$AW$43:$AW$44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5"/>
  <sheetViews>
    <sheetView view="pageBreakPreview" topLeftCell="A13" zoomScaleNormal="100" zoomScaleSheetLayoutView="100" workbookViewId="0">
      <selection activeCell="L33" sqref="L33"/>
    </sheetView>
  </sheetViews>
  <sheetFormatPr defaultRowHeight="13.5" x14ac:dyDescent="0.15"/>
  <cols>
    <col min="1" max="1" width="1.625" customWidth="1"/>
    <col min="2" max="21" width="5.375" customWidth="1"/>
    <col min="22" max="22" width="1.75" customWidth="1"/>
    <col min="23" max="33" width="3.625" customWidth="1"/>
  </cols>
  <sheetData>
    <row r="1" spans="1:24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15">
      <c r="A2" s="1"/>
      <c r="B2" s="432" t="s">
        <v>149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11"/>
      <c r="W2" s="11"/>
      <c r="X2" s="11"/>
    </row>
    <row r="3" spans="1:24" ht="16.5" x14ac:dyDescent="0.15">
      <c r="A3" s="1"/>
      <c r="B3" s="433" t="s">
        <v>13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12"/>
      <c r="W3" s="12"/>
      <c r="X3" s="12"/>
    </row>
    <row r="4" spans="1:24" ht="9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3.5" customHeight="1" x14ac:dyDescent="0.15">
      <c r="A6" s="1"/>
      <c r="B6" s="2"/>
      <c r="C6" s="2"/>
      <c r="D6" s="2"/>
      <c r="E6" s="2"/>
      <c r="F6" s="1"/>
      <c r="G6" s="1"/>
      <c r="H6" s="1"/>
      <c r="I6" s="1"/>
      <c r="J6" s="443" t="s">
        <v>0</v>
      </c>
      <c r="K6" s="444"/>
      <c r="L6" s="446" t="str">
        <f>IF('（様式２）参加申込書'!G$5="","",'（様式２）参加申込書'!G$5)</f>
        <v/>
      </c>
      <c r="M6" s="447"/>
      <c r="N6" s="447"/>
      <c r="O6" s="448"/>
      <c r="P6" s="445" t="s">
        <v>1</v>
      </c>
      <c r="Q6" s="347"/>
      <c r="R6" s="417"/>
      <c r="S6" s="418"/>
      <c r="T6" s="418"/>
      <c r="U6" s="419"/>
      <c r="V6" s="11"/>
    </row>
    <row r="7" spans="1:24" ht="14.25" customHeight="1" thickBot="1" x14ac:dyDescent="0.2">
      <c r="A7" s="1"/>
      <c r="B7" s="2"/>
      <c r="C7" s="2"/>
      <c r="D7" s="2"/>
      <c r="E7" s="2"/>
      <c r="F7" s="1"/>
      <c r="G7" s="1"/>
      <c r="H7" s="1"/>
      <c r="I7" s="1"/>
      <c r="J7" s="406"/>
      <c r="K7" s="350"/>
      <c r="L7" s="449"/>
      <c r="M7" s="450"/>
      <c r="N7" s="450"/>
      <c r="O7" s="451"/>
      <c r="P7" s="404"/>
      <c r="Q7" s="405"/>
      <c r="R7" s="420"/>
      <c r="S7" s="421"/>
      <c r="T7" s="421"/>
      <c r="U7" s="422"/>
      <c r="V7" s="11"/>
    </row>
    <row r="8" spans="1:24" x14ac:dyDescent="0.15">
      <c r="A8" s="1"/>
      <c r="B8" s="423" t="s">
        <v>2</v>
      </c>
      <c r="C8" s="424"/>
      <c r="D8" s="409" t="str">
        <f>IF('（様式２）参加申込書'!$G7="","",'（様式２）参加申込書'!$G7)</f>
        <v/>
      </c>
      <c r="E8" s="410"/>
      <c r="F8" s="410"/>
      <c r="G8" s="410"/>
      <c r="H8" s="410"/>
      <c r="I8" s="410"/>
      <c r="J8" s="411"/>
      <c r="K8" s="412"/>
      <c r="L8" s="346" t="s">
        <v>3</v>
      </c>
      <c r="M8" s="347"/>
      <c r="N8" s="366" t="str">
        <f>IF('（様式２）参加申込書'!$AA$7="","",'（様式２）参加申込書'!$AA$7)</f>
        <v/>
      </c>
      <c r="O8" s="367"/>
      <c r="P8" s="367"/>
      <c r="Q8" s="367"/>
      <c r="R8" s="367"/>
      <c r="S8" s="367"/>
      <c r="T8" s="367"/>
      <c r="U8" s="368"/>
    </row>
    <row r="9" spans="1:24" x14ac:dyDescent="0.15">
      <c r="A9" s="1"/>
      <c r="B9" s="399" t="s">
        <v>4</v>
      </c>
      <c r="C9" s="348"/>
      <c r="D9" s="351" t="str">
        <f>IF('（様式２）参加申込書'!$G$8="","",'（様式２）参加申込書'!$G$8)</f>
        <v/>
      </c>
      <c r="E9" s="352"/>
      <c r="F9" s="352"/>
      <c r="G9" s="352"/>
      <c r="H9" s="352"/>
      <c r="I9" s="352"/>
      <c r="J9" s="352"/>
      <c r="K9" s="413"/>
      <c r="L9" s="342"/>
      <c r="M9" s="348"/>
      <c r="N9" s="426" t="str">
        <f>IF('（様式２）参加申込書'!$AA$9="","",'（様式２）参加申込書'!$AA$9)</f>
        <v/>
      </c>
      <c r="O9" s="427"/>
      <c r="P9" s="427"/>
      <c r="Q9" s="427"/>
      <c r="R9" s="427"/>
      <c r="S9" s="427"/>
      <c r="T9" s="427"/>
      <c r="U9" s="428"/>
    </row>
    <row r="10" spans="1:24" ht="9.9499999999999993" customHeight="1" x14ac:dyDescent="0.15">
      <c r="A10" s="1"/>
      <c r="B10" s="406"/>
      <c r="C10" s="350"/>
      <c r="D10" s="414"/>
      <c r="E10" s="415"/>
      <c r="F10" s="415"/>
      <c r="G10" s="415"/>
      <c r="H10" s="415"/>
      <c r="I10" s="415"/>
      <c r="J10" s="415"/>
      <c r="K10" s="416"/>
      <c r="L10" s="349"/>
      <c r="M10" s="350"/>
      <c r="N10" s="429"/>
      <c r="O10" s="430"/>
      <c r="P10" s="430"/>
      <c r="Q10" s="430"/>
      <c r="R10" s="430"/>
      <c r="S10" s="430"/>
      <c r="T10" s="430"/>
      <c r="U10" s="431"/>
    </row>
    <row r="11" spans="1:24" x14ac:dyDescent="0.15">
      <c r="A11" s="1"/>
      <c r="B11" s="407" t="s">
        <v>2</v>
      </c>
      <c r="C11" s="408"/>
      <c r="D11" s="375" t="str">
        <f>IF('（様式２）参加申込書'!$G11="","",'（様式２）参加申込書'!$G11)</f>
        <v/>
      </c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7"/>
    </row>
    <row r="12" spans="1:24" x14ac:dyDescent="0.15">
      <c r="A12" s="1"/>
      <c r="B12" s="399" t="s">
        <v>5</v>
      </c>
      <c r="C12" s="348"/>
      <c r="D12" s="13" t="s">
        <v>6</v>
      </c>
      <c r="E12" s="435" t="str">
        <f>IF('（様式２）参加申込書'!$H12="","",'（様式２）参加申込書'!$H12)</f>
        <v/>
      </c>
      <c r="F12" s="435"/>
      <c r="G12" s="14" t="s">
        <v>21</v>
      </c>
      <c r="H12" s="435" t="str">
        <f>IF('（様式２）参加申込書'!$H12="","",'（様式２）参加申込書'!$K12)</f>
        <v/>
      </c>
      <c r="I12" s="435"/>
      <c r="J12" s="435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</row>
    <row r="13" spans="1:24" ht="9.9499999999999993" customHeight="1" x14ac:dyDescent="0.15">
      <c r="A13" s="1"/>
      <c r="B13" s="399"/>
      <c r="C13" s="348"/>
      <c r="D13" s="378" t="str">
        <f>IF('（様式２）参加申込書'!$G13="","",'（様式２）参加申込書'!$G13)</f>
        <v/>
      </c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80"/>
    </row>
    <row r="14" spans="1:24" ht="8.25" customHeight="1" x14ac:dyDescent="0.15">
      <c r="A14" s="1"/>
      <c r="B14" s="399"/>
      <c r="C14" s="348"/>
      <c r="D14" s="381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3"/>
    </row>
    <row r="15" spans="1:24" x14ac:dyDescent="0.15">
      <c r="A15" s="1"/>
      <c r="B15" s="406"/>
      <c r="C15" s="350"/>
      <c r="D15" s="21" t="s">
        <v>7</v>
      </c>
      <c r="E15" s="15" t="str">
        <f>IF('（様式２）参加申込書'!$I15="","",'（様式２）参加申込書'!$I15)</f>
        <v/>
      </c>
      <c r="F15" s="3" t="s">
        <v>22</v>
      </c>
      <c r="G15" s="15" t="str">
        <f>IF('（様式２）参加申込書'!$M15="","",'（様式２）参加申込書'!$M15)</f>
        <v/>
      </c>
      <c r="H15" s="3" t="s">
        <v>23</v>
      </c>
      <c r="I15" s="425" t="str">
        <f>IF('（様式２）参加申込書'!$Q15="","",'（様式２）参加申込書'!$Q15)</f>
        <v/>
      </c>
      <c r="J15" s="425"/>
      <c r="K15" s="3"/>
      <c r="L15" s="22" t="s">
        <v>18</v>
      </c>
      <c r="M15" s="15" t="str">
        <f>IF('（様式２）参加申込書'!V$15="","",'（様式２）参加申込書'!V$15)</f>
        <v/>
      </c>
      <c r="N15" s="3" t="s">
        <v>23</v>
      </c>
      <c r="O15" s="15" t="str">
        <f>IF('（様式２）参加申込書'!Z$15="","",'（様式２）参加申込書'!Z$15)</f>
        <v/>
      </c>
      <c r="P15" s="3" t="s">
        <v>23</v>
      </c>
      <c r="Q15" s="425" t="str">
        <f>IF('（様式２）参加申込書'!AD$15="","",'（様式２）参加申込書'!AD$15)</f>
        <v/>
      </c>
      <c r="R15" s="425"/>
      <c r="S15" s="22"/>
      <c r="T15" s="22"/>
      <c r="U15" s="23"/>
    </row>
    <row r="16" spans="1:24" x14ac:dyDescent="0.15">
      <c r="A16" s="1"/>
      <c r="B16" s="407" t="s">
        <v>2</v>
      </c>
      <c r="C16" s="408"/>
      <c r="D16" s="375" t="str">
        <f>IF('（様式２）参加申込書'!$G16="","",'（様式２）参加申込書'!$G16)</f>
        <v/>
      </c>
      <c r="E16" s="376"/>
      <c r="F16" s="376"/>
      <c r="G16" s="376"/>
      <c r="H16" s="376"/>
      <c r="I16" s="376"/>
      <c r="J16" s="376"/>
      <c r="K16" s="387"/>
      <c r="L16" s="394" t="s">
        <v>8</v>
      </c>
      <c r="M16" s="395"/>
      <c r="N16" s="395"/>
      <c r="O16" s="395"/>
      <c r="P16" s="395"/>
      <c r="Q16" s="395"/>
      <c r="R16" s="395"/>
      <c r="S16" s="395"/>
      <c r="T16" s="395"/>
      <c r="U16" s="396"/>
    </row>
    <row r="17" spans="1:24" x14ac:dyDescent="0.15">
      <c r="A17" s="1"/>
      <c r="B17" s="399" t="s">
        <v>12</v>
      </c>
      <c r="C17" s="348"/>
      <c r="D17" s="378" t="str">
        <f>IF('（様式２）参加申込書'!$G17="","",'（様式２）参加申込書'!$G17)</f>
        <v/>
      </c>
      <c r="E17" s="379"/>
      <c r="F17" s="379"/>
      <c r="G17" s="379"/>
      <c r="H17" s="379"/>
      <c r="I17" s="379"/>
      <c r="J17" s="379"/>
      <c r="K17" s="438"/>
      <c r="L17" s="388" t="str">
        <f>IF('（様式２）参加申込書'!$AA17="","",'（様式２）参加申込書'!$AA17)</f>
        <v/>
      </c>
      <c r="M17" s="389"/>
      <c r="N17" s="389"/>
      <c r="O17" s="389"/>
      <c r="P17" s="389"/>
      <c r="Q17" s="389"/>
      <c r="R17" s="389"/>
      <c r="S17" s="389"/>
      <c r="T17" s="389"/>
      <c r="U17" s="390"/>
    </row>
    <row r="18" spans="1:24" ht="6.75" customHeight="1" x14ac:dyDescent="0.15">
      <c r="A18" s="1"/>
      <c r="B18" s="399"/>
      <c r="C18" s="348"/>
      <c r="D18" s="381"/>
      <c r="E18" s="382"/>
      <c r="F18" s="382"/>
      <c r="G18" s="382"/>
      <c r="H18" s="382"/>
      <c r="I18" s="382"/>
      <c r="J18" s="382"/>
      <c r="K18" s="439"/>
      <c r="L18" s="391"/>
      <c r="M18" s="392"/>
      <c r="N18" s="392"/>
      <c r="O18" s="392"/>
      <c r="P18" s="392"/>
      <c r="Q18" s="392"/>
      <c r="R18" s="392"/>
      <c r="S18" s="392"/>
      <c r="T18" s="392"/>
      <c r="U18" s="393"/>
    </row>
    <row r="19" spans="1:24" x14ac:dyDescent="0.15">
      <c r="A19" s="1"/>
      <c r="B19" s="406"/>
      <c r="C19" s="350"/>
      <c r="D19" s="397" t="s">
        <v>9</v>
      </c>
      <c r="E19" s="398"/>
      <c r="F19" s="436" t="str">
        <f>IF('（様式２）参加申込書'!$G$20="","",'（様式２）参加申込書'!$G$20)</f>
        <v/>
      </c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7"/>
    </row>
    <row r="20" spans="1:24" x14ac:dyDescent="0.15">
      <c r="A20" s="1"/>
      <c r="B20" s="407" t="s">
        <v>2</v>
      </c>
      <c r="C20" s="408"/>
      <c r="D20" s="384" t="str">
        <f>IF('（様式２）参加申込書'!$D35="","",'（様式２）参加申込書'!$D35)</f>
        <v/>
      </c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6"/>
    </row>
    <row r="21" spans="1:24" x14ac:dyDescent="0.15">
      <c r="A21" s="1"/>
      <c r="B21" s="399" t="s">
        <v>188</v>
      </c>
      <c r="C21" s="348"/>
      <c r="D21" s="351" t="str">
        <f>IF('（様式２）参加申込書'!$D36="","",'（様式２）参加申込書'!$D36)</f>
        <v/>
      </c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3"/>
    </row>
    <row r="22" spans="1:24" ht="9.9499999999999993" customHeight="1" x14ac:dyDescent="0.15">
      <c r="A22" s="1"/>
      <c r="B22" s="400"/>
      <c r="C22" s="401"/>
      <c r="D22" s="354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6"/>
    </row>
    <row r="23" spans="1:24" x14ac:dyDescent="0.15">
      <c r="A23" s="1"/>
      <c r="B23" s="402" t="s">
        <v>2</v>
      </c>
      <c r="C23" s="403"/>
      <c r="D23" s="357" t="str">
        <f>IF('（様式２）参加申込書'!$R35="","",'（様式２）参加申込書'!$R35)</f>
        <v/>
      </c>
      <c r="E23" s="358"/>
      <c r="F23" s="358"/>
      <c r="G23" s="358"/>
      <c r="H23" s="358"/>
      <c r="I23" s="358"/>
      <c r="J23" s="358"/>
      <c r="K23" s="359"/>
      <c r="L23" s="340" t="s">
        <v>2</v>
      </c>
      <c r="M23" s="341"/>
      <c r="N23" s="366" t="str">
        <f>IF('（様式２）参加申込書'!$Z35="","",'（様式２）参加申込書'!$Z35)</f>
        <v/>
      </c>
      <c r="O23" s="367"/>
      <c r="P23" s="367"/>
      <c r="Q23" s="367"/>
      <c r="R23" s="367"/>
      <c r="S23" s="367"/>
      <c r="T23" s="367"/>
      <c r="U23" s="368"/>
    </row>
    <row r="24" spans="1:24" x14ac:dyDescent="0.15">
      <c r="A24" s="1"/>
      <c r="B24" s="399" t="s">
        <v>114</v>
      </c>
      <c r="C24" s="348"/>
      <c r="D24" s="360" t="str">
        <f>IF('（様式２）参加申込書'!$R36="","",'（様式２）参加申込書'!$R36)</f>
        <v/>
      </c>
      <c r="E24" s="361"/>
      <c r="F24" s="361"/>
      <c r="G24" s="361"/>
      <c r="H24" s="361"/>
      <c r="I24" s="361"/>
      <c r="J24" s="361"/>
      <c r="K24" s="362"/>
      <c r="L24" s="342" t="s">
        <v>11</v>
      </c>
      <c r="M24" s="343"/>
      <c r="N24" s="369" t="str">
        <f>IF('（様式２）参加申込書'!$Z36="","",'（様式２）参加申込書'!$Z36)</f>
        <v/>
      </c>
      <c r="O24" s="370"/>
      <c r="P24" s="370"/>
      <c r="Q24" s="370"/>
      <c r="R24" s="370"/>
      <c r="S24" s="370"/>
      <c r="T24" s="370"/>
      <c r="U24" s="371"/>
    </row>
    <row r="25" spans="1:24" ht="9.9499999999999993" customHeight="1" x14ac:dyDescent="0.15">
      <c r="A25" s="1"/>
      <c r="B25" s="406"/>
      <c r="C25" s="350"/>
      <c r="D25" s="440"/>
      <c r="E25" s="441"/>
      <c r="F25" s="441"/>
      <c r="G25" s="441"/>
      <c r="H25" s="441"/>
      <c r="I25" s="441"/>
      <c r="J25" s="441"/>
      <c r="K25" s="442"/>
      <c r="L25" s="349"/>
      <c r="M25" s="434"/>
      <c r="N25" s="429"/>
      <c r="O25" s="430"/>
      <c r="P25" s="430"/>
      <c r="Q25" s="430"/>
      <c r="R25" s="430"/>
      <c r="S25" s="430"/>
      <c r="T25" s="430"/>
      <c r="U25" s="431"/>
    </row>
    <row r="26" spans="1:24" x14ac:dyDescent="0.15">
      <c r="A26" s="1"/>
      <c r="B26" s="407" t="s">
        <v>2</v>
      </c>
      <c r="C26" s="408"/>
      <c r="D26" s="384" t="str">
        <f>IF('（様式２）参加申込書'!$D38="","",'（様式２）参加申込書'!$D38)</f>
        <v/>
      </c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6"/>
    </row>
    <row r="27" spans="1:24" x14ac:dyDescent="0.15">
      <c r="A27" s="1"/>
      <c r="B27" s="399" t="s">
        <v>189</v>
      </c>
      <c r="C27" s="348"/>
      <c r="D27" s="351" t="str">
        <f>IF('（様式２）参加申込書'!$D39="","",'（様式２）参加申込書'!$D39)</f>
        <v/>
      </c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3"/>
    </row>
    <row r="28" spans="1:24" ht="9.75" customHeight="1" x14ac:dyDescent="0.15">
      <c r="A28" s="1"/>
      <c r="B28" s="400"/>
      <c r="C28" s="401"/>
      <c r="D28" s="354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6"/>
    </row>
    <row r="29" spans="1:24" x14ac:dyDescent="0.15">
      <c r="A29" s="1"/>
      <c r="B29" s="402" t="s">
        <v>2</v>
      </c>
      <c r="C29" s="403"/>
      <c r="D29" s="357" t="str">
        <f>IF('（様式２）参加申込書'!$R38="","",'（様式２）参加申込書'!$R38)</f>
        <v/>
      </c>
      <c r="E29" s="358"/>
      <c r="F29" s="358"/>
      <c r="G29" s="358"/>
      <c r="H29" s="358"/>
      <c r="I29" s="358"/>
      <c r="J29" s="358"/>
      <c r="K29" s="359"/>
      <c r="L29" s="340" t="s">
        <v>2</v>
      </c>
      <c r="M29" s="341"/>
      <c r="N29" s="366" t="str">
        <f>IF('（様式２）参加申込書'!$Z38="","",'（様式２）参加申込書'!$Z38)</f>
        <v/>
      </c>
      <c r="O29" s="367"/>
      <c r="P29" s="367"/>
      <c r="Q29" s="367"/>
      <c r="R29" s="367"/>
      <c r="S29" s="367"/>
      <c r="T29" s="367"/>
      <c r="U29" s="368"/>
    </row>
    <row r="30" spans="1:24" x14ac:dyDescent="0.15">
      <c r="A30" s="1"/>
      <c r="B30" s="399" t="s">
        <v>10</v>
      </c>
      <c r="C30" s="348"/>
      <c r="D30" s="360" t="str">
        <f>IF('（様式２）参加申込書'!$R39="","",'（様式２）参加申込書'!$R39)</f>
        <v/>
      </c>
      <c r="E30" s="361"/>
      <c r="F30" s="361"/>
      <c r="G30" s="361"/>
      <c r="H30" s="361"/>
      <c r="I30" s="361"/>
      <c r="J30" s="361"/>
      <c r="K30" s="362"/>
      <c r="L30" s="342" t="s">
        <v>11</v>
      </c>
      <c r="M30" s="343"/>
      <c r="N30" s="369" t="str">
        <f>IF('（様式２）参加申込書'!$Z39="","",'（様式２）参加申込書'!$Z39)</f>
        <v/>
      </c>
      <c r="O30" s="370"/>
      <c r="P30" s="370"/>
      <c r="Q30" s="370"/>
      <c r="R30" s="370"/>
      <c r="S30" s="370"/>
      <c r="T30" s="370"/>
      <c r="U30" s="371"/>
    </row>
    <row r="31" spans="1:24" ht="9.9499999999999993" customHeight="1" thickBot="1" x14ac:dyDescent="0.2">
      <c r="A31" s="1"/>
      <c r="B31" s="404"/>
      <c r="C31" s="405"/>
      <c r="D31" s="363"/>
      <c r="E31" s="364"/>
      <c r="F31" s="364"/>
      <c r="G31" s="364"/>
      <c r="H31" s="364"/>
      <c r="I31" s="364"/>
      <c r="J31" s="364"/>
      <c r="K31" s="365"/>
      <c r="L31" s="344"/>
      <c r="M31" s="345"/>
      <c r="N31" s="372"/>
      <c r="O31" s="373"/>
      <c r="P31" s="373"/>
      <c r="Q31" s="373"/>
      <c r="R31" s="373"/>
      <c r="S31" s="373"/>
      <c r="T31" s="373"/>
      <c r="U31" s="374"/>
    </row>
    <row r="32" spans="1:24" ht="9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ht="14.25" thickBot="1" x14ac:dyDescent="0.2">
      <c r="A33" s="1"/>
      <c r="B33" s="1" t="s">
        <v>14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ht="11.25" customHeight="1" x14ac:dyDescent="0.15">
      <c r="A34" s="1"/>
      <c r="B34" s="24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5"/>
      <c r="O34" s="25"/>
      <c r="P34" s="25"/>
      <c r="Q34" s="25"/>
      <c r="R34" s="25"/>
      <c r="S34" s="25"/>
      <c r="T34" s="25"/>
      <c r="U34" s="27"/>
      <c r="V34" s="1"/>
      <c r="W34" s="1"/>
      <c r="Y34" s="1"/>
    </row>
    <row r="35" spans="1:25" ht="26.25" customHeight="1" x14ac:dyDescent="0.15">
      <c r="A35" s="1"/>
      <c r="B35" s="4" t="str">
        <f>MID(紹介文入力シート!$A$7,$W35-20+COLUMN(紹介文入力シート!A$7),1)</f>
        <v/>
      </c>
      <c r="C35" s="5" t="str">
        <f>MID(紹介文入力シート!$A$7,$W35-20+COLUMN(紹介文入力シート!B$7),1)</f>
        <v/>
      </c>
      <c r="D35" s="5" t="str">
        <f>MID(紹介文入力シート!$A$7,$W35-20+COLUMN(紹介文入力シート!C$7),1)</f>
        <v/>
      </c>
      <c r="E35" s="5" t="str">
        <f>MID(紹介文入力シート!$A$7,$W35-20+COLUMN(紹介文入力シート!D$7),1)</f>
        <v/>
      </c>
      <c r="F35" s="5" t="str">
        <f>MID(紹介文入力シート!$A$7,$W35-20+COLUMN(紹介文入力シート!E$7),1)</f>
        <v/>
      </c>
      <c r="G35" s="5" t="str">
        <f>MID(紹介文入力シート!$A$7,$W35-20+COLUMN(紹介文入力シート!F$7),1)</f>
        <v/>
      </c>
      <c r="H35" s="5" t="str">
        <f>MID(紹介文入力シート!$A$7,$W35-20+COLUMN(紹介文入力シート!G$7),1)</f>
        <v/>
      </c>
      <c r="I35" s="5" t="str">
        <f>MID(紹介文入力シート!$A$7,$W35-20+COLUMN(紹介文入力シート!H$7),1)</f>
        <v/>
      </c>
      <c r="J35" s="5" t="str">
        <f>MID(紹介文入力シート!$A$7,$W35-20+COLUMN(紹介文入力シート!I$7),1)</f>
        <v/>
      </c>
      <c r="K35" s="5" t="str">
        <f>MID(紹介文入力シート!$A$7,$W35-20+COLUMN(紹介文入力シート!J$7),1)</f>
        <v/>
      </c>
      <c r="L35" s="5" t="str">
        <f>MID(紹介文入力シート!$A$7,$W35-20+COLUMN(紹介文入力シート!K$7),1)</f>
        <v/>
      </c>
      <c r="M35" s="5" t="str">
        <f>MID(紹介文入力シート!$A$7,$W35-20+COLUMN(紹介文入力シート!L$7),1)</f>
        <v/>
      </c>
      <c r="N35" s="5" t="str">
        <f>MID(紹介文入力シート!$A$7,$W35-20+COLUMN(紹介文入力シート!M$7),1)</f>
        <v/>
      </c>
      <c r="O35" s="5" t="str">
        <f>MID(紹介文入力シート!$A$7,$W35-20+COLUMN(紹介文入力シート!N$7),1)</f>
        <v/>
      </c>
      <c r="P35" s="5" t="str">
        <f>MID(紹介文入力シート!$A$7,$W35-20+COLUMN(紹介文入力シート!O$7),1)</f>
        <v/>
      </c>
      <c r="Q35" s="5" t="str">
        <f>MID(紹介文入力シート!$A$7,$W35-20+COLUMN(紹介文入力シート!P$7),1)</f>
        <v/>
      </c>
      <c r="R35" s="5" t="str">
        <f>MID(紹介文入力シート!$A$7,$W35-20+COLUMN(紹介文入力シート!Q$7),1)</f>
        <v/>
      </c>
      <c r="S35" s="5" t="str">
        <f>MID(紹介文入力シート!$A$7,$W35-20+COLUMN(紹介文入力シート!R$7),1)</f>
        <v/>
      </c>
      <c r="T35" s="5" t="str">
        <f>MID(紹介文入力シート!$A$7,$W35-20+COLUMN(紹介文入力シート!S$7),1)</f>
        <v/>
      </c>
      <c r="U35" s="6" t="str">
        <f>MID(紹介文入力シート!$A$7,$W35-20+COLUMN(紹介文入力シート!T$7),1)</f>
        <v/>
      </c>
      <c r="V35" s="1"/>
      <c r="W35" s="1">
        <v>20</v>
      </c>
      <c r="X35" s="1"/>
      <c r="Y35" s="1"/>
    </row>
    <row r="36" spans="1:25" ht="11.25" customHeight="1" x14ac:dyDescent="0.15">
      <c r="A36" s="1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0"/>
      <c r="V36" s="1"/>
      <c r="W36" s="1"/>
      <c r="Y36" s="1"/>
    </row>
    <row r="37" spans="1:25" ht="26.25" customHeight="1" x14ac:dyDescent="0.15">
      <c r="A37" s="1"/>
      <c r="B37" s="4" t="str">
        <f>MID(紹介文入力シート!$A$7,$W37-20+COLUMN(紹介文入力シート!A$7),1)</f>
        <v/>
      </c>
      <c r="C37" s="5" t="str">
        <f>MID(紹介文入力シート!$A$7,$W37-20+COLUMN(紹介文入力シート!B$7),1)</f>
        <v/>
      </c>
      <c r="D37" s="5" t="str">
        <f>MID(紹介文入力シート!$A$7,$W37-20+COLUMN(紹介文入力シート!C$7),1)</f>
        <v/>
      </c>
      <c r="E37" s="5" t="str">
        <f>MID(紹介文入力シート!$A$7,$W37-20+COLUMN(紹介文入力シート!D$7),1)</f>
        <v/>
      </c>
      <c r="F37" s="5" t="str">
        <f>MID(紹介文入力シート!$A$7,$W37-20+COLUMN(紹介文入力シート!E$7),1)</f>
        <v/>
      </c>
      <c r="G37" s="5" t="str">
        <f>MID(紹介文入力シート!$A$7,$W37-20+COLUMN(紹介文入力シート!F$7),1)</f>
        <v/>
      </c>
      <c r="H37" s="5" t="str">
        <f>MID(紹介文入力シート!$A$7,$W37-20+COLUMN(紹介文入力シート!G$7),1)</f>
        <v/>
      </c>
      <c r="I37" s="5" t="str">
        <f>MID(紹介文入力シート!$A$7,$W37-20+COLUMN(紹介文入力シート!H$7),1)</f>
        <v/>
      </c>
      <c r="J37" s="5" t="str">
        <f>MID(紹介文入力シート!$A$7,$W37-20+COLUMN(紹介文入力シート!I$7),1)</f>
        <v/>
      </c>
      <c r="K37" s="5" t="str">
        <f>MID(紹介文入力シート!$A$7,$W37-20+COLUMN(紹介文入力シート!J$7),1)</f>
        <v/>
      </c>
      <c r="L37" s="5" t="str">
        <f>MID(紹介文入力シート!$A$7,$W37-20+COLUMN(紹介文入力シート!K$7),1)</f>
        <v/>
      </c>
      <c r="M37" s="5" t="str">
        <f>MID(紹介文入力シート!$A$7,$W37-20+COLUMN(紹介文入力シート!L$7),1)</f>
        <v/>
      </c>
      <c r="N37" s="5" t="str">
        <f>MID(紹介文入力シート!$A$7,$W37-20+COLUMN(紹介文入力シート!M$7),1)</f>
        <v/>
      </c>
      <c r="O37" s="5" t="str">
        <f>MID(紹介文入力シート!$A$7,$W37-20+COLUMN(紹介文入力シート!N$7),1)</f>
        <v/>
      </c>
      <c r="P37" s="5" t="str">
        <f>MID(紹介文入力シート!$A$7,$W37-20+COLUMN(紹介文入力シート!O$7),1)</f>
        <v/>
      </c>
      <c r="Q37" s="5" t="str">
        <f>MID(紹介文入力シート!$A$7,$W37-20+COLUMN(紹介文入力シート!P$7),1)</f>
        <v/>
      </c>
      <c r="R37" s="5" t="str">
        <f>MID(紹介文入力シート!$A$7,$W37-20+COLUMN(紹介文入力シート!Q$7),1)</f>
        <v/>
      </c>
      <c r="S37" s="5" t="str">
        <f>MID(紹介文入力シート!$A$7,$W37-20+COLUMN(紹介文入力シート!R$7),1)</f>
        <v/>
      </c>
      <c r="T37" s="5" t="str">
        <f>MID(紹介文入力シート!$A$7,$W37-20+COLUMN(紹介文入力シート!S$7),1)</f>
        <v/>
      </c>
      <c r="U37" s="6" t="str">
        <f>MID(紹介文入力シート!$A$7,$W37-20+COLUMN(紹介文入力シート!T$7),1)</f>
        <v/>
      </c>
      <c r="V37" s="1"/>
      <c r="W37" s="1">
        <v>40</v>
      </c>
      <c r="X37" s="1"/>
      <c r="Y37" s="1"/>
    </row>
    <row r="38" spans="1:25" ht="11.25" customHeight="1" x14ac:dyDescent="0.15">
      <c r="A38" s="1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0"/>
      <c r="V38" s="1"/>
      <c r="W38" s="1"/>
      <c r="Y38" s="1"/>
    </row>
    <row r="39" spans="1:25" ht="26.25" customHeight="1" x14ac:dyDescent="0.15">
      <c r="A39" s="1"/>
      <c r="B39" s="4" t="str">
        <f>MID(紹介文入力シート!$A$7,$W39-20+COLUMN(紹介文入力シート!A$7),1)</f>
        <v/>
      </c>
      <c r="C39" s="5" t="str">
        <f>MID(紹介文入力シート!$A$7,$W39-20+COLUMN(紹介文入力シート!B$7),1)</f>
        <v/>
      </c>
      <c r="D39" s="5" t="str">
        <f>MID(紹介文入力シート!$A$7,$W39-20+COLUMN(紹介文入力シート!C$7),1)</f>
        <v/>
      </c>
      <c r="E39" s="5" t="str">
        <f>MID(紹介文入力シート!$A$7,$W39-20+COLUMN(紹介文入力シート!D$7),1)</f>
        <v/>
      </c>
      <c r="F39" s="5" t="str">
        <f>MID(紹介文入力シート!$A$7,$W39-20+COLUMN(紹介文入力シート!E$7),1)</f>
        <v/>
      </c>
      <c r="G39" s="5" t="str">
        <f>MID(紹介文入力シート!$A$7,$W39-20+COLUMN(紹介文入力シート!F$7),1)</f>
        <v/>
      </c>
      <c r="H39" s="5" t="str">
        <f>MID(紹介文入力シート!$A$7,$W39-20+COLUMN(紹介文入力シート!G$7),1)</f>
        <v/>
      </c>
      <c r="I39" s="5" t="str">
        <f>MID(紹介文入力シート!$A$7,$W39-20+COLUMN(紹介文入力シート!H$7),1)</f>
        <v/>
      </c>
      <c r="J39" s="5" t="str">
        <f>MID(紹介文入力シート!$A$7,$W39-20+COLUMN(紹介文入力シート!I$7),1)</f>
        <v/>
      </c>
      <c r="K39" s="5" t="str">
        <f>MID(紹介文入力シート!$A$7,$W39-20+COLUMN(紹介文入力シート!J$7),1)</f>
        <v/>
      </c>
      <c r="L39" s="5" t="str">
        <f>MID(紹介文入力シート!$A$7,$W39-20+COLUMN(紹介文入力シート!K$7),1)</f>
        <v/>
      </c>
      <c r="M39" s="5" t="str">
        <f>MID(紹介文入力シート!$A$7,$W39-20+COLUMN(紹介文入力シート!L$7),1)</f>
        <v/>
      </c>
      <c r="N39" s="5" t="str">
        <f>MID(紹介文入力シート!$A$7,$W39-20+COLUMN(紹介文入力シート!M$7),1)</f>
        <v/>
      </c>
      <c r="O39" s="5" t="str">
        <f>MID(紹介文入力シート!$A$7,$W39-20+COLUMN(紹介文入力シート!N$7),1)</f>
        <v/>
      </c>
      <c r="P39" s="5" t="str">
        <f>MID(紹介文入力シート!$A$7,$W39-20+COLUMN(紹介文入力シート!O$7),1)</f>
        <v/>
      </c>
      <c r="Q39" s="5" t="str">
        <f>MID(紹介文入力シート!$A$7,$W39-20+COLUMN(紹介文入力シート!P$7),1)</f>
        <v/>
      </c>
      <c r="R39" s="5" t="str">
        <f>MID(紹介文入力シート!$A$7,$W39-20+COLUMN(紹介文入力シート!Q$7),1)</f>
        <v/>
      </c>
      <c r="S39" s="5" t="str">
        <f>MID(紹介文入力シート!$A$7,$W39-20+COLUMN(紹介文入力シート!R$7),1)</f>
        <v/>
      </c>
      <c r="T39" s="5" t="str">
        <f>MID(紹介文入力シート!$A$7,$W39-20+COLUMN(紹介文入力シート!S$7),1)</f>
        <v/>
      </c>
      <c r="U39" s="6" t="str">
        <f>MID(紹介文入力シート!$A$7,$W39-20+COLUMN(紹介文入力シート!T$7),1)</f>
        <v/>
      </c>
      <c r="V39" s="1"/>
      <c r="W39" s="1">
        <v>60</v>
      </c>
      <c r="X39" s="1"/>
      <c r="Y39" s="1"/>
    </row>
    <row r="40" spans="1:25" ht="11.25" customHeight="1" x14ac:dyDescent="0.15">
      <c r="A40" s="1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1"/>
      <c r="W40" s="1"/>
      <c r="Y40" s="1"/>
    </row>
    <row r="41" spans="1:25" ht="26.25" customHeight="1" x14ac:dyDescent="0.15">
      <c r="A41" s="1"/>
      <c r="B41" s="4" t="str">
        <f>MID(紹介文入力シート!$A$7,$W41-20+COLUMN(紹介文入力シート!A$7),1)</f>
        <v/>
      </c>
      <c r="C41" s="5" t="str">
        <f>MID(紹介文入力シート!$A$7,$W41-20+COLUMN(紹介文入力シート!B$7),1)</f>
        <v/>
      </c>
      <c r="D41" s="5" t="str">
        <f>MID(紹介文入力シート!$A$7,$W41-20+COLUMN(紹介文入力シート!C$7),1)</f>
        <v/>
      </c>
      <c r="E41" s="5" t="str">
        <f>MID(紹介文入力シート!$A$7,$W41-20+COLUMN(紹介文入力シート!D$7),1)</f>
        <v/>
      </c>
      <c r="F41" s="5" t="str">
        <f>MID(紹介文入力シート!$A$7,$W41-20+COLUMN(紹介文入力シート!E$7),1)</f>
        <v/>
      </c>
      <c r="G41" s="5" t="str">
        <f>MID(紹介文入力シート!$A$7,$W41-20+COLUMN(紹介文入力シート!F$7),1)</f>
        <v/>
      </c>
      <c r="H41" s="5" t="str">
        <f>MID(紹介文入力シート!$A$7,$W41-20+COLUMN(紹介文入力シート!G$7),1)</f>
        <v/>
      </c>
      <c r="I41" s="5" t="str">
        <f>MID(紹介文入力シート!$A$7,$W41-20+COLUMN(紹介文入力シート!H$7),1)</f>
        <v/>
      </c>
      <c r="J41" s="5" t="str">
        <f>MID(紹介文入力シート!$A$7,$W41-20+COLUMN(紹介文入力シート!I$7),1)</f>
        <v/>
      </c>
      <c r="K41" s="5" t="str">
        <f>MID(紹介文入力シート!$A$7,$W41-20+COLUMN(紹介文入力シート!J$7),1)</f>
        <v/>
      </c>
      <c r="L41" s="5" t="str">
        <f>MID(紹介文入力シート!$A$7,$W41-20+COLUMN(紹介文入力シート!K$7),1)</f>
        <v/>
      </c>
      <c r="M41" s="5" t="str">
        <f>MID(紹介文入力シート!$A$7,$W41-20+COLUMN(紹介文入力シート!L$7),1)</f>
        <v/>
      </c>
      <c r="N41" s="5" t="str">
        <f>MID(紹介文入力シート!$A$7,$W41-20+COLUMN(紹介文入力シート!M$7),1)</f>
        <v/>
      </c>
      <c r="O41" s="5" t="str">
        <f>MID(紹介文入力シート!$A$7,$W41-20+COLUMN(紹介文入力シート!N$7),1)</f>
        <v/>
      </c>
      <c r="P41" s="5" t="str">
        <f>MID(紹介文入力シート!$A$7,$W41-20+COLUMN(紹介文入力シート!O$7),1)</f>
        <v/>
      </c>
      <c r="Q41" s="5" t="str">
        <f>MID(紹介文入力シート!$A$7,$W41-20+COLUMN(紹介文入力シート!P$7),1)</f>
        <v/>
      </c>
      <c r="R41" s="5" t="str">
        <f>MID(紹介文入力シート!$A$7,$W41-20+COLUMN(紹介文入力シート!Q$7),1)</f>
        <v/>
      </c>
      <c r="S41" s="5" t="str">
        <f>MID(紹介文入力シート!$A$7,$W41-20+COLUMN(紹介文入力シート!R$7),1)</f>
        <v/>
      </c>
      <c r="T41" s="5" t="str">
        <f>MID(紹介文入力シート!$A$7,$W41-20+COLUMN(紹介文入力シート!S$7),1)</f>
        <v/>
      </c>
      <c r="U41" s="6" t="str">
        <f>MID(紹介文入力シート!$A$7,$W41-20+COLUMN(紹介文入力シート!T$7),1)</f>
        <v/>
      </c>
      <c r="V41" s="1"/>
      <c r="W41" s="1">
        <v>80</v>
      </c>
      <c r="X41" s="1"/>
      <c r="Y41" s="1"/>
    </row>
    <row r="42" spans="1:25" ht="11.25" customHeight="1" x14ac:dyDescent="0.15">
      <c r="A42" s="1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1"/>
      <c r="W42" s="1"/>
      <c r="Y42" s="1"/>
    </row>
    <row r="43" spans="1:25" ht="26.25" customHeight="1" x14ac:dyDescent="0.15">
      <c r="A43" s="1"/>
      <c r="B43" s="4" t="str">
        <f>MID(紹介文入力シート!$A$7,$W43-20+COLUMN(紹介文入力シート!A$7),1)</f>
        <v/>
      </c>
      <c r="C43" s="5" t="str">
        <f>MID(紹介文入力シート!$A$7,$W43-20+COLUMN(紹介文入力シート!B$7),1)</f>
        <v/>
      </c>
      <c r="D43" s="5" t="str">
        <f>MID(紹介文入力シート!$A$7,$W43-20+COLUMN(紹介文入力シート!C$7),1)</f>
        <v/>
      </c>
      <c r="E43" s="5" t="str">
        <f>MID(紹介文入力シート!$A$7,$W43-20+COLUMN(紹介文入力シート!D$7),1)</f>
        <v/>
      </c>
      <c r="F43" s="5" t="str">
        <f>MID(紹介文入力シート!$A$7,$W43-20+COLUMN(紹介文入力シート!E$7),1)</f>
        <v/>
      </c>
      <c r="G43" s="5" t="str">
        <f>MID(紹介文入力シート!$A$7,$W43-20+COLUMN(紹介文入力シート!F$7),1)</f>
        <v/>
      </c>
      <c r="H43" s="5" t="str">
        <f>MID(紹介文入力シート!$A$7,$W43-20+COLUMN(紹介文入力シート!G$7),1)</f>
        <v/>
      </c>
      <c r="I43" s="5" t="str">
        <f>MID(紹介文入力シート!$A$7,$W43-20+COLUMN(紹介文入力シート!H$7),1)</f>
        <v/>
      </c>
      <c r="J43" s="5" t="str">
        <f>MID(紹介文入力シート!$A$7,$W43-20+COLUMN(紹介文入力シート!I$7),1)</f>
        <v/>
      </c>
      <c r="K43" s="5" t="str">
        <f>MID(紹介文入力シート!$A$7,$W43-20+COLUMN(紹介文入力シート!J$7),1)</f>
        <v/>
      </c>
      <c r="L43" s="5" t="str">
        <f>MID(紹介文入力シート!$A$7,$W43-20+COLUMN(紹介文入力シート!K$7),1)</f>
        <v/>
      </c>
      <c r="M43" s="5" t="str">
        <f>MID(紹介文入力シート!$A$7,$W43-20+COLUMN(紹介文入力シート!L$7),1)</f>
        <v/>
      </c>
      <c r="N43" s="5" t="str">
        <f>MID(紹介文入力シート!$A$7,$W43-20+COLUMN(紹介文入力シート!M$7),1)</f>
        <v/>
      </c>
      <c r="O43" s="5" t="str">
        <f>MID(紹介文入力シート!$A$7,$W43-20+COLUMN(紹介文入力シート!N$7),1)</f>
        <v/>
      </c>
      <c r="P43" s="5" t="str">
        <f>MID(紹介文入力シート!$A$7,$W43-20+COLUMN(紹介文入力シート!O$7),1)</f>
        <v/>
      </c>
      <c r="Q43" s="5" t="str">
        <f>MID(紹介文入力シート!$A$7,$W43-20+COLUMN(紹介文入力シート!P$7),1)</f>
        <v/>
      </c>
      <c r="R43" s="5" t="str">
        <f>MID(紹介文入力シート!$A$7,$W43-20+COLUMN(紹介文入力シート!Q$7),1)</f>
        <v/>
      </c>
      <c r="S43" s="5" t="str">
        <f>MID(紹介文入力シート!$A$7,$W43-20+COLUMN(紹介文入力シート!R$7),1)</f>
        <v/>
      </c>
      <c r="T43" s="5" t="str">
        <f>MID(紹介文入力シート!$A$7,$W43-20+COLUMN(紹介文入力シート!S$7),1)</f>
        <v/>
      </c>
      <c r="U43" s="6" t="str">
        <f>MID(紹介文入力シート!$A$7,$W43-20+COLUMN(紹介文入力シート!T$7),1)</f>
        <v/>
      </c>
      <c r="V43" s="1"/>
      <c r="W43" s="1">
        <v>100</v>
      </c>
      <c r="X43" s="1"/>
      <c r="Y43" s="1"/>
    </row>
    <row r="44" spans="1:25" ht="11.25" customHeight="1" x14ac:dyDescent="0.15">
      <c r="A44" s="1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  <c r="V44" s="1"/>
      <c r="W44" s="1"/>
      <c r="Y44" s="1"/>
    </row>
    <row r="45" spans="1:25" ht="26.25" customHeight="1" x14ac:dyDescent="0.15">
      <c r="A45" s="1"/>
      <c r="B45" s="4" t="str">
        <f>MID(紹介文入力シート!$A$7,$W45-20+COLUMN(紹介文入力シート!A$7),1)</f>
        <v/>
      </c>
      <c r="C45" s="5" t="str">
        <f>MID(紹介文入力シート!$A$7,$W45-20+COLUMN(紹介文入力シート!B$7),1)</f>
        <v/>
      </c>
      <c r="D45" s="5" t="str">
        <f>MID(紹介文入力シート!$A$7,$W45-20+COLUMN(紹介文入力シート!C$7),1)</f>
        <v/>
      </c>
      <c r="E45" s="5" t="str">
        <f>MID(紹介文入力シート!$A$7,$W45-20+COLUMN(紹介文入力シート!D$7),1)</f>
        <v/>
      </c>
      <c r="F45" s="5" t="str">
        <f>MID(紹介文入力シート!$A$7,$W45-20+COLUMN(紹介文入力シート!E$7),1)</f>
        <v/>
      </c>
      <c r="G45" s="5" t="str">
        <f>MID(紹介文入力シート!$A$7,$W45-20+COLUMN(紹介文入力シート!F$7),1)</f>
        <v/>
      </c>
      <c r="H45" s="5" t="str">
        <f>MID(紹介文入力シート!$A$7,$W45-20+COLUMN(紹介文入力シート!G$7),1)</f>
        <v/>
      </c>
      <c r="I45" s="5" t="str">
        <f>MID(紹介文入力シート!$A$7,$W45-20+COLUMN(紹介文入力シート!H$7),1)</f>
        <v/>
      </c>
      <c r="J45" s="5" t="str">
        <f>MID(紹介文入力シート!$A$7,$W45-20+COLUMN(紹介文入力シート!I$7),1)</f>
        <v/>
      </c>
      <c r="K45" s="5" t="str">
        <f>MID(紹介文入力シート!$A$7,$W45-20+COLUMN(紹介文入力シート!J$7),1)</f>
        <v/>
      </c>
      <c r="L45" s="5" t="str">
        <f>MID(紹介文入力シート!$A$7,$W45-20+COLUMN(紹介文入力シート!K$7),1)</f>
        <v/>
      </c>
      <c r="M45" s="5" t="str">
        <f>MID(紹介文入力シート!$A$7,$W45-20+COLUMN(紹介文入力シート!L$7),1)</f>
        <v/>
      </c>
      <c r="N45" s="5" t="str">
        <f>MID(紹介文入力シート!$A$7,$W45-20+COLUMN(紹介文入力シート!M$7),1)</f>
        <v/>
      </c>
      <c r="O45" s="5" t="str">
        <f>MID(紹介文入力シート!$A$7,$W45-20+COLUMN(紹介文入力シート!N$7),1)</f>
        <v/>
      </c>
      <c r="P45" s="5" t="str">
        <f>MID(紹介文入力シート!$A$7,$W45-20+COLUMN(紹介文入力シート!O$7),1)</f>
        <v/>
      </c>
      <c r="Q45" s="5" t="str">
        <f>MID(紹介文入力シート!$A$7,$W45-20+COLUMN(紹介文入力シート!P$7),1)</f>
        <v/>
      </c>
      <c r="R45" s="5" t="str">
        <f>MID(紹介文入力シート!$A$7,$W45-20+COLUMN(紹介文入力シート!Q$7),1)</f>
        <v/>
      </c>
      <c r="S45" s="5" t="str">
        <f>MID(紹介文入力シート!$A$7,$W45-20+COLUMN(紹介文入力シート!R$7),1)</f>
        <v/>
      </c>
      <c r="T45" s="5" t="str">
        <f>MID(紹介文入力シート!$A$7,$W45-20+COLUMN(紹介文入力シート!S$7),1)</f>
        <v/>
      </c>
      <c r="U45" s="6" t="str">
        <f>MID(紹介文入力シート!$A$7,$W45-20+COLUMN(紹介文入力シート!T$7),1)</f>
        <v/>
      </c>
      <c r="V45" s="1"/>
      <c r="W45" s="1">
        <v>120</v>
      </c>
      <c r="X45" s="1"/>
      <c r="Y45" s="1"/>
    </row>
    <row r="46" spans="1:25" ht="11.25" customHeight="1" x14ac:dyDescent="0.15">
      <c r="A46" s="1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  <c r="V46" s="1"/>
      <c r="W46" s="1"/>
      <c r="Y46" s="1"/>
    </row>
    <row r="47" spans="1:25" ht="26.25" customHeight="1" x14ac:dyDescent="0.15">
      <c r="A47" s="1"/>
      <c r="B47" s="4" t="str">
        <f>MID(紹介文入力シート!$A$7,$W47-20+COLUMN(紹介文入力シート!A$7),1)</f>
        <v/>
      </c>
      <c r="C47" s="5" t="str">
        <f>MID(紹介文入力シート!$A$7,$W47-20+COLUMN(紹介文入力シート!B$7),1)</f>
        <v/>
      </c>
      <c r="D47" s="5" t="str">
        <f>MID(紹介文入力シート!$A$7,$W47-20+COLUMN(紹介文入力シート!C$7),1)</f>
        <v/>
      </c>
      <c r="E47" s="5" t="str">
        <f>MID(紹介文入力シート!$A$7,$W47-20+COLUMN(紹介文入力シート!D$7),1)</f>
        <v/>
      </c>
      <c r="F47" s="5" t="str">
        <f>MID(紹介文入力シート!$A$7,$W47-20+COLUMN(紹介文入力シート!E$7),1)</f>
        <v/>
      </c>
      <c r="G47" s="5" t="str">
        <f>MID(紹介文入力シート!$A$7,$W47-20+COLUMN(紹介文入力シート!F$7),1)</f>
        <v/>
      </c>
      <c r="H47" s="5" t="str">
        <f>MID(紹介文入力シート!$A$7,$W47-20+COLUMN(紹介文入力シート!G$7),1)</f>
        <v/>
      </c>
      <c r="I47" s="5" t="str">
        <f>MID(紹介文入力シート!$A$7,$W47-20+COLUMN(紹介文入力シート!H$7),1)</f>
        <v/>
      </c>
      <c r="J47" s="5" t="str">
        <f>MID(紹介文入力シート!$A$7,$W47-20+COLUMN(紹介文入力シート!I$7),1)</f>
        <v/>
      </c>
      <c r="K47" s="5" t="str">
        <f>MID(紹介文入力シート!$A$7,$W47-20+COLUMN(紹介文入力シート!J$7),1)</f>
        <v/>
      </c>
      <c r="L47" s="5" t="str">
        <f>MID(紹介文入力シート!$A$7,$W47-20+COLUMN(紹介文入力シート!K$7),1)</f>
        <v/>
      </c>
      <c r="M47" s="5" t="str">
        <f>MID(紹介文入力シート!$A$7,$W47-20+COLUMN(紹介文入力シート!L$7),1)</f>
        <v/>
      </c>
      <c r="N47" s="5" t="str">
        <f>MID(紹介文入力シート!$A$7,$W47-20+COLUMN(紹介文入力シート!M$7),1)</f>
        <v/>
      </c>
      <c r="O47" s="5" t="str">
        <f>MID(紹介文入力シート!$A$7,$W47-20+COLUMN(紹介文入力シート!N$7),1)</f>
        <v/>
      </c>
      <c r="P47" s="5" t="str">
        <f>MID(紹介文入力シート!$A$7,$W47-20+COLUMN(紹介文入力シート!O$7),1)</f>
        <v/>
      </c>
      <c r="Q47" s="5" t="str">
        <f>MID(紹介文入力シート!$A$7,$W47-20+COLUMN(紹介文入力シート!P$7),1)</f>
        <v/>
      </c>
      <c r="R47" s="5" t="str">
        <f>MID(紹介文入力シート!$A$7,$W47-20+COLUMN(紹介文入力シート!Q$7),1)</f>
        <v/>
      </c>
      <c r="S47" s="5" t="str">
        <f>MID(紹介文入力シート!$A$7,$W47-20+COLUMN(紹介文入力シート!R$7),1)</f>
        <v/>
      </c>
      <c r="T47" s="5" t="str">
        <f>MID(紹介文入力シート!$A$7,$W47-20+COLUMN(紹介文入力シート!S$7),1)</f>
        <v/>
      </c>
      <c r="U47" s="6" t="str">
        <f>MID(紹介文入力シート!$A$7,$W47-20+COLUMN(紹介文入力シート!T$7),1)</f>
        <v/>
      </c>
      <c r="V47" s="1"/>
      <c r="W47" s="1">
        <v>140</v>
      </c>
      <c r="X47" s="1"/>
      <c r="Y47" s="1"/>
    </row>
    <row r="48" spans="1:25" ht="11.25" customHeight="1" x14ac:dyDescent="0.15">
      <c r="A48" s="1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  <c r="V48" s="1"/>
      <c r="W48" s="1"/>
      <c r="Y48" s="1"/>
    </row>
    <row r="49" spans="1:25" ht="26.25" customHeight="1" x14ac:dyDescent="0.15">
      <c r="A49" s="1"/>
      <c r="B49" s="4" t="str">
        <f>MID(紹介文入力シート!$A$7,$W49-20+COLUMN(紹介文入力シート!A$7),1)</f>
        <v/>
      </c>
      <c r="C49" s="5" t="str">
        <f>MID(紹介文入力シート!$A$7,$W49-20+COLUMN(紹介文入力シート!B$7),1)</f>
        <v/>
      </c>
      <c r="D49" s="5" t="str">
        <f>MID(紹介文入力シート!$A$7,$W49-20+COLUMN(紹介文入力シート!C$7),1)</f>
        <v/>
      </c>
      <c r="E49" s="5" t="str">
        <f>MID(紹介文入力シート!$A$7,$W49-20+COLUMN(紹介文入力シート!D$7),1)</f>
        <v/>
      </c>
      <c r="F49" s="5" t="str">
        <f>MID(紹介文入力シート!$A$7,$W49-20+COLUMN(紹介文入力シート!E$7),1)</f>
        <v/>
      </c>
      <c r="G49" s="5" t="str">
        <f>MID(紹介文入力シート!$A$7,$W49-20+COLUMN(紹介文入力シート!F$7),1)</f>
        <v/>
      </c>
      <c r="H49" s="5" t="str">
        <f>MID(紹介文入力シート!$A$7,$W49-20+COLUMN(紹介文入力シート!G$7),1)</f>
        <v/>
      </c>
      <c r="I49" s="5" t="str">
        <f>MID(紹介文入力シート!$A$7,$W49-20+COLUMN(紹介文入力シート!H$7),1)</f>
        <v/>
      </c>
      <c r="J49" s="5" t="str">
        <f>MID(紹介文入力シート!$A$7,$W49-20+COLUMN(紹介文入力シート!I$7),1)</f>
        <v/>
      </c>
      <c r="K49" s="5" t="str">
        <f>MID(紹介文入力シート!$A$7,$W49-20+COLUMN(紹介文入力シート!J$7),1)</f>
        <v/>
      </c>
      <c r="L49" s="5" t="str">
        <f>MID(紹介文入力シート!$A$7,$W49-20+COLUMN(紹介文入力シート!K$7),1)</f>
        <v/>
      </c>
      <c r="M49" s="5" t="str">
        <f>MID(紹介文入力シート!$A$7,$W49-20+COLUMN(紹介文入力シート!L$7),1)</f>
        <v/>
      </c>
      <c r="N49" s="5" t="str">
        <f>MID(紹介文入力シート!$A$7,$W49-20+COLUMN(紹介文入力シート!M$7),1)</f>
        <v/>
      </c>
      <c r="O49" s="5" t="str">
        <f>MID(紹介文入力シート!$A$7,$W49-20+COLUMN(紹介文入力シート!N$7),1)</f>
        <v/>
      </c>
      <c r="P49" s="5" t="str">
        <f>MID(紹介文入力シート!$A$7,$W49-20+COLUMN(紹介文入力シート!O$7),1)</f>
        <v/>
      </c>
      <c r="Q49" s="5" t="str">
        <f>MID(紹介文入力シート!$A$7,$W49-20+COLUMN(紹介文入力シート!P$7),1)</f>
        <v/>
      </c>
      <c r="R49" s="5" t="str">
        <f>MID(紹介文入力シート!$A$7,$W49-20+COLUMN(紹介文入力シート!Q$7),1)</f>
        <v/>
      </c>
      <c r="S49" s="5" t="str">
        <f>MID(紹介文入力シート!$A$7,$W49-20+COLUMN(紹介文入力シート!R$7),1)</f>
        <v/>
      </c>
      <c r="T49" s="5" t="str">
        <f>MID(紹介文入力シート!$A$7,$W49-20+COLUMN(紹介文入力シート!S$7),1)</f>
        <v/>
      </c>
      <c r="U49" s="6" t="str">
        <f>MID(紹介文入力シート!$A$7,$W49-20+COLUMN(紹介文入力シート!T$7),1)</f>
        <v/>
      </c>
      <c r="V49" s="1"/>
      <c r="W49" s="1">
        <v>160</v>
      </c>
      <c r="X49" s="1"/>
      <c r="Y49" s="1"/>
    </row>
    <row r="50" spans="1:25" ht="11.25" customHeight="1" x14ac:dyDescent="0.15">
      <c r="A50" s="1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0"/>
      <c r="V50" s="1"/>
      <c r="W50" s="1"/>
      <c r="Y50" s="1"/>
    </row>
    <row r="51" spans="1:25" ht="26.25" customHeight="1" x14ac:dyDescent="0.15">
      <c r="A51" s="1"/>
      <c r="B51" s="4" t="str">
        <f>MID(紹介文入力シート!$A$7,$W51-20+COLUMN(紹介文入力シート!A$7),1)</f>
        <v/>
      </c>
      <c r="C51" s="5" t="str">
        <f>MID(紹介文入力シート!$A$7,$W51-20+COLUMN(紹介文入力シート!B$7),1)</f>
        <v/>
      </c>
      <c r="D51" s="5" t="str">
        <f>MID(紹介文入力シート!$A$7,$W51-20+COLUMN(紹介文入力シート!C$7),1)</f>
        <v/>
      </c>
      <c r="E51" s="5" t="str">
        <f>MID(紹介文入力シート!$A$7,$W51-20+COLUMN(紹介文入力シート!D$7),1)</f>
        <v/>
      </c>
      <c r="F51" s="5" t="str">
        <f>MID(紹介文入力シート!$A$7,$W51-20+COLUMN(紹介文入力シート!E$7),1)</f>
        <v/>
      </c>
      <c r="G51" s="5" t="str">
        <f>MID(紹介文入力シート!$A$7,$W51-20+COLUMN(紹介文入力シート!F$7),1)</f>
        <v/>
      </c>
      <c r="H51" s="5" t="str">
        <f>MID(紹介文入力シート!$A$7,$W51-20+COLUMN(紹介文入力シート!G$7),1)</f>
        <v/>
      </c>
      <c r="I51" s="5" t="str">
        <f>MID(紹介文入力シート!$A$7,$W51-20+COLUMN(紹介文入力シート!H$7),1)</f>
        <v/>
      </c>
      <c r="J51" s="5" t="str">
        <f>MID(紹介文入力シート!$A$7,$W51-20+COLUMN(紹介文入力シート!I$7),1)</f>
        <v/>
      </c>
      <c r="K51" s="5" t="str">
        <f>MID(紹介文入力シート!$A$7,$W51-20+COLUMN(紹介文入力シート!J$7),1)</f>
        <v/>
      </c>
      <c r="L51" s="5" t="str">
        <f>MID(紹介文入力シート!$A$7,$W51-20+COLUMN(紹介文入力シート!K$7),1)</f>
        <v/>
      </c>
      <c r="M51" s="5" t="str">
        <f>MID(紹介文入力シート!$A$7,$W51-20+COLUMN(紹介文入力シート!L$7),1)</f>
        <v/>
      </c>
      <c r="N51" s="5" t="str">
        <f>MID(紹介文入力シート!$A$7,$W51-20+COLUMN(紹介文入力シート!M$7),1)</f>
        <v/>
      </c>
      <c r="O51" s="5" t="str">
        <f>MID(紹介文入力シート!$A$7,$W51-20+COLUMN(紹介文入力シート!N$7),1)</f>
        <v/>
      </c>
      <c r="P51" s="5" t="str">
        <f>MID(紹介文入力シート!$A$7,$W51-20+COLUMN(紹介文入力シート!O$7),1)</f>
        <v/>
      </c>
      <c r="Q51" s="5" t="str">
        <f>MID(紹介文入力シート!$A$7,$W51-20+COLUMN(紹介文入力シート!P$7),1)</f>
        <v/>
      </c>
      <c r="R51" s="5" t="str">
        <f>MID(紹介文入力シート!$A$7,$W51-20+COLUMN(紹介文入力シート!Q$7),1)</f>
        <v/>
      </c>
      <c r="S51" s="5" t="str">
        <f>MID(紹介文入力シート!$A$7,$W51-20+COLUMN(紹介文入力シート!R$7),1)</f>
        <v/>
      </c>
      <c r="T51" s="5" t="str">
        <f>MID(紹介文入力シート!$A$7,$W51-20+COLUMN(紹介文入力シート!S$7),1)</f>
        <v/>
      </c>
      <c r="U51" s="6" t="str">
        <f>MID(紹介文入力シート!$A$7,$W51-20+COLUMN(紹介文入力シート!T$7),1)</f>
        <v/>
      </c>
      <c r="V51" s="1"/>
      <c r="W51" s="1">
        <v>180</v>
      </c>
      <c r="X51" s="1"/>
      <c r="Y51" s="1"/>
    </row>
    <row r="52" spans="1:25" ht="11.25" customHeight="1" x14ac:dyDescent="0.1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0"/>
      <c r="V52" s="1"/>
      <c r="W52" s="1"/>
      <c r="Y52" s="1"/>
    </row>
    <row r="53" spans="1:25" ht="26.25" customHeight="1" x14ac:dyDescent="0.15">
      <c r="A53" s="1"/>
      <c r="B53" s="4" t="str">
        <f>MID(紹介文入力シート!$A$7,$W53-20+COLUMN(紹介文入力シート!A$7),1)</f>
        <v/>
      </c>
      <c r="C53" s="5" t="str">
        <f>MID(紹介文入力シート!$A$7,$W53-20+COLUMN(紹介文入力シート!B$7),1)</f>
        <v/>
      </c>
      <c r="D53" s="5" t="str">
        <f>MID(紹介文入力シート!$A$7,$W53-20+COLUMN(紹介文入力シート!C$7),1)</f>
        <v/>
      </c>
      <c r="E53" s="5" t="str">
        <f>MID(紹介文入力シート!$A$7,$W53-20+COLUMN(紹介文入力シート!D$7),1)</f>
        <v/>
      </c>
      <c r="F53" s="5" t="str">
        <f>MID(紹介文入力シート!$A$7,$W53-20+COLUMN(紹介文入力シート!E$7),1)</f>
        <v/>
      </c>
      <c r="G53" s="5" t="str">
        <f>MID(紹介文入力シート!$A$7,$W53-20+COLUMN(紹介文入力シート!F$7),1)</f>
        <v/>
      </c>
      <c r="H53" s="5" t="str">
        <f>MID(紹介文入力シート!$A$7,$W53-20+COLUMN(紹介文入力シート!G$7),1)</f>
        <v/>
      </c>
      <c r="I53" s="5" t="str">
        <f>MID(紹介文入力シート!$A$7,$W53-20+COLUMN(紹介文入力シート!H$7),1)</f>
        <v/>
      </c>
      <c r="J53" s="5" t="str">
        <f>MID(紹介文入力シート!$A$7,$W53-20+COLUMN(紹介文入力シート!I$7),1)</f>
        <v/>
      </c>
      <c r="K53" s="5" t="str">
        <f>MID(紹介文入力シート!$A$7,$W53-20+COLUMN(紹介文入力シート!J$7),1)</f>
        <v/>
      </c>
      <c r="L53" s="5" t="str">
        <f>MID(紹介文入力シート!$A$7,$W53-20+COLUMN(紹介文入力シート!K$7),1)</f>
        <v/>
      </c>
      <c r="M53" s="5" t="str">
        <f>MID(紹介文入力シート!$A$7,$W53-20+COLUMN(紹介文入力シート!L$7),1)</f>
        <v/>
      </c>
      <c r="N53" s="5" t="str">
        <f>MID(紹介文入力シート!$A$7,$W53-20+COLUMN(紹介文入力シート!M$7),1)</f>
        <v/>
      </c>
      <c r="O53" s="5" t="str">
        <f>MID(紹介文入力シート!$A$7,$W53-20+COLUMN(紹介文入力シート!N$7),1)</f>
        <v/>
      </c>
      <c r="P53" s="5" t="str">
        <f>MID(紹介文入力シート!$A$7,$W53-20+COLUMN(紹介文入力シート!O$7),1)</f>
        <v/>
      </c>
      <c r="Q53" s="5" t="str">
        <f>MID(紹介文入力シート!$A$7,$W53-20+COLUMN(紹介文入力シート!P$7),1)</f>
        <v/>
      </c>
      <c r="R53" s="5" t="str">
        <f>MID(紹介文入力シート!$A$7,$W53-20+COLUMN(紹介文入力シート!Q$7),1)</f>
        <v/>
      </c>
      <c r="S53" s="5" t="str">
        <f>MID(紹介文入力シート!$A$7,$W53-20+COLUMN(紹介文入力シート!R$7),1)</f>
        <v/>
      </c>
      <c r="T53" s="5" t="str">
        <f>MID(紹介文入力シート!$A$7,$W53-20+COLUMN(紹介文入力シート!S$7),1)</f>
        <v/>
      </c>
      <c r="U53" s="6" t="str">
        <f>MID(紹介文入力シート!$A$7,$W53-20+COLUMN(紹介文入力シート!T$7),1)</f>
        <v/>
      </c>
      <c r="V53" s="1"/>
      <c r="W53" s="1">
        <v>200</v>
      </c>
      <c r="X53" s="1"/>
      <c r="Y53" s="1"/>
    </row>
    <row r="54" spans="1:25" ht="11.25" customHeight="1" x14ac:dyDescent="0.15">
      <c r="A54" s="1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0"/>
      <c r="V54" s="1"/>
      <c r="W54" s="1"/>
      <c r="Y54" s="1"/>
    </row>
    <row r="55" spans="1:25" ht="26.25" customHeight="1" thickBot="1" x14ac:dyDescent="0.2">
      <c r="A55" s="1"/>
      <c r="B55" s="16" t="str">
        <f>MID(紹介文入力シート!$A$7,$W55-20+COLUMN(紹介文入力シート!A$7),1)</f>
        <v/>
      </c>
      <c r="C55" s="17" t="str">
        <f>MID(紹介文入力シート!$A$7,$W55-20+COLUMN(紹介文入力シート!B$7),1)</f>
        <v/>
      </c>
      <c r="D55" s="17" t="str">
        <f>MID(紹介文入力シート!$A$7,$W55-20+COLUMN(紹介文入力シート!C$7),1)</f>
        <v/>
      </c>
      <c r="E55" s="17" t="str">
        <f>MID(紹介文入力シート!$A$7,$W55-20+COLUMN(紹介文入力シート!D$7),1)</f>
        <v/>
      </c>
      <c r="F55" s="17" t="str">
        <f>MID(紹介文入力シート!$A$7,$W55-20+COLUMN(紹介文入力シート!E$7),1)</f>
        <v/>
      </c>
      <c r="G55" s="17" t="str">
        <f>MID(紹介文入力シート!$A$7,$W55-20+COLUMN(紹介文入力シート!F$7),1)</f>
        <v/>
      </c>
      <c r="H55" s="17" t="str">
        <f>MID(紹介文入力シート!$A$7,$W55-20+COLUMN(紹介文入力シート!G$7),1)</f>
        <v/>
      </c>
      <c r="I55" s="17" t="str">
        <f>MID(紹介文入力シート!$A$7,$W55-20+COLUMN(紹介文入力シート!H$7),1)</f>
        <v/>
      </c>
      <c r="J55" s="17" t="str">
        <f>MID(紹介文入力シート!$A$7,$W55-20+COLUMN(紹介文入力シート!I$7),1)</f>
        <v/>
      </c>
      <c r="K55" s="17" t="str">
        <f>MID(紹介文入力シート!$A$7,$W55-20+COLUMN(紹介文入力シート!J$7),1)</f>
        <v/>
      </c>
      <c r="L55" s="17" t="str">
        <f>MID(紹介文入力シート!$A$7,$W55-20+COLUMN(紹介文入力シート!K$7),1)</f>
        <v/>
      </c>
      <c r="M55" s="17" t="str">
        <f>MID(紹介文入力シート!$A$7,$W55-20+COLUMN(紹介文入力シート!L$7),1)</f>
        <v/>
      </c>
      <c r="N55" s="17" t="str">
        <f>MID(紹介文入力シート!$A$7,$W55-20+COLUMN(紹介文入力シート!M$7),1)</f>
        <v/>
      </c>
      <c r="O55" s="17" t="str">
        <f>MID(紹介文入力シート!$A$7,$W55-20+COLUMN(紹介文入力シート!N$7),1)</f>
        <v/>
      </c>
      <c r="P55" s="17" t="str">
        <f>MID(紹介文入力シート!$A$7,$W55-20+COLUMN(紹介文入力シート!O$7),1)</f>
        <v/>
      </c>
      <c r="Q55" s="17" t="str">
        <f>MID(紹介文入力シート!$A$7,$W55-20+COLUMN(紹介文入力シート!P$7),1)</f>
        <v/>
      </c>
      <c r="R55" s="17" t="str">
        <f>MID(紹介文入力シート!$A$7,$W55-20+COLUMN(紹介文入力シート!Q$7),1)</f>
        <v/>
      </c>
      <c r="S55" s="17" t="str">
        <f>MID(紹介文入力シート!$A$7,$W55-20+COLUMN(紹介文入力シート!R$7),1)</f>
        <v/>
      </c>
      <c r="T55" s="17" t="str">
        <f>MID(紹介文入力シート!$A$7,$W55-20+COLUMN(紹介文入力シート!S$7),1)</f>
        <v/>
      </c>
      <c r="U55" s="18" t="str">
        <f>MID(紹介文入力シート!$A$7,$W55-20+COLUMN(紹介文入力シート!T$7),1)</f>
        <v/>
      </c>
      <c r="V55" s="1"/>
      <c r="W55" s="1">
        <v>220</v>
      </c>
      <c r="X55" s="1"/>
      <c r="Y55" s="1"/>
    </row>
  </sheetData>
  <sheetProtection sheet="1" objects="1" scenarios="1"/>
  <mergeCells count="53">
    <mergeCell ref="B2:U2"/>
    <mergeCell ref="B3:U3"/>
    <mergeCell ref="D26:U26"/>
    <mergeCell ref="L23:M23"/>
    <mergeCell ref="L24:M25"/>
    <mergeCell ref="E12:F12"/>
    <mergeCell ref="H12:J12"/>
    <mergeCell ref="F19:U19"/>
    <mergeCell ref="D23:K23"/>
    <mergeCell ref="D17:K18"/>
    <mergeCell ref="D24:K25"/>
    <mergeCell ref="N23:U23"/>
    <mergeCell ref="N24:U25"/>
    <mergeCell ref="J6:K7"/>
    <mergeCell ref="P6:Q7"/>
    <mergeCell ref="L6:O7"/>
    <mergeCell ref="D8:K8"/>
    <mergeCell ref="D9:K10"/>
    <mergeCell ref="R6:U7"/>
    <mergeCell ref="B26:C26"/>
    <mergeCell ref="B8:C8"/>
    <mergeCell ref="B9:C10"/>
    <mergeCell ref="B11:C11"/>
    <mergeCell ref="B12:C15"/>
    <mergeCell ref="B16:C16"/>
    <mergeCell ref="I15:J15"/>
    <mergeCell ref="Q15:R15"/>
    <mergeCell ref="N9:U10"/>
    <mergeCell ref="N8:U8"/>
    <mergeCell ref="B27:C28"/>
    <mergeCell ref="B29:C29"/>
    <mergeCell ref="B30:C31"/>
    <mergeCell ref="B17:C19"/>
    <mergeCell ref="B20:C20"/>
    <mergeCell ref="B21:C22"/>
    <mergeCell ref="B23:C23"/>
    <mergeCell ref="B24:C25"/>
    <mergeCell ref="L29:M29"/>
    <mergeCell ref="L30:M31"/>
    <mergeCell ref="L8:M10"/>
    <mergeCell ref="D27:U28"/>
    <mergeCell ref="D29:K29"/>
    <mergeCell ref="D30:K31"/>
    <mergeCell ref="N29:U29"/>
    <mergeCell ref="N30:U31"/>
    <mergeCell ref="D11:U11"/>
    <mergeCell ref="D13:U14"/>
    <mergeCell ref="D20:U20"/>
    <mergeCell ref="D21:U22"/>
    <mergeCell ref="D16:K16"/>
    <mergeCell ref="L17:U18"/>
    <mergeCell ref="L16:U16"/>
    <mergeCell ref="D19:E19"/>
  </mergeCells>
  <phoneticPr fontId="1"/>
  <conditionalFormatting sqref="L6 D8:K10 N8:U10 D11 E12 H12 D13 E15 G15 I15 M15 O15 Q15 D16:K18 L17 F19 D20:U22 D23:K25 N23:U25 D26:U28 D29:K31 N29:U31">
    <cfRule type="containsBlanks" dxfId="7" priority="1">
      <formula>LEN(TRIM(D6))=0</formula>
    </cfRule>
  </conditionalFormatting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2"/>
  <sheetViews>
    <sheetView workbookViewId="0">
      <selection activeCell="X25" sqref="X25"/>
    </sheetView>
  </sheetViews>
  <sheetFormatPr defaultRowHeight="13.5" x14ac:dyDescent="0.15"/>
  <cols>
    <col min="1" max="35" width="2.5" customWidth="1"/>
  </cols>
  <sheetData>
    <row r="1" spans="1:35" x14ac:dyDescent="0.15">
      <c r="A1" s="466" t="s">
        <v>19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15">
      <c r="A2" s="466" t="s">
        <v>20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15">
      <c r="A3" s="466" t="s">
        <v>180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15">
      <c r="A4" s="466"/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  <c r="AA5" s="7"/>
      <c r="AB5" s="7"/>
      <c r="AC5" s="461" t="s">
        <v>16</v>
      </c>
      <c r="AD5" s="461"/>
      <c r="AE5" s="461"/>
      <c r="AF5" s="461"/>
      <c r="AG5" s="461"/>
      <c r="AH5" s="461"/>
      <c r="AI5" s="461"/>
    </row>
    <row r="6" spans="1:35" ht="14.25" thickBot="1" x14ac:dyDescent="0.2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9"/>
      <c r="V6" s="9"/>
      <c r="W6" s="9"/>
      <c r="X6" s="9"/>
      <c r="Y6" s="7"/>
      <c r="Z6" s="8"/>
      <c r="AA6" s="7"/>
      <c r="AB6" s="7"/>
      <c r="AC6" s="462" t="s">
        <v>17</v>
      </c>
      <c r="AD6" s="463"/>
      <c r="AE6" s="463"/>
      <c r="AF6" s="464">
        <f>LEN(SUBSTITUTE(A7,CHAR(10),""))</f>
        <v>0</v>
      </c>
      <c r="AG6" s="464"/>
      <c r="AH6" s="464"/>
      <c r="AI6" s="465"/>
    </row>
    <row r="7" spans="1:35" ht="13.5" customHeight="1" x14ac:dyDescent="0.15">
      <c r="A7" s="452"/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4"/>
    </row>
    <row r="8" spans="1:35" x14ac:dyDescent="0.15">
      <c r="A8" s="455"/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7"/>
    </row>
    <row r="9" spans="1:35" x14ac:dyDescent="0.15">
      <c r="A9" s="455"/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7"/>
    </row>
    <row r="10" spans="1:35" x14ac:dyDescent="0.15">
      <c r="A10" s="455"/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7"/>
    </row>
    <row r="11" spans="1:35" x14ac:dyDescent="0.15">
      <c r="A11" s="455"/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7"/>
    </row>
    <row r="12" spans="1:35" x14ac:dyDescent="0.15">
      <c r="A12" s="455"/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7"/>
    </row>
    <row r="13" spans="1:35" x14ac:dyDescent="0.15">
      <c r="A13" s="455"/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7"/>
    </row>
    <row r="14" spans="1:35" x14ac:dyDescent="0.15">
      <c r="A14" s="455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7"/>
    </row>
    <row r="15" spans="1:35" x14ac:dyDescent="0.15">
      <c r="A15" s="455"/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7"/>
    </row>
    <row r="16" spans="1:35" x14ac:dyDescent="0.15">
      <c r="A16" s="455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7"/>
    </row>
    <row r="17" spans="1:35" x14ac:dyDescent="0.15">
      <c r="A17" s="455"/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7"/>
    </row>
    <row r="18" spans="1:35" x14ac:dyDescent="0.15">
      <c r="A18" s="455"/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7"/>
    </row>
    <row r="19" spans="1:35" x14ac:dyDescent="0.15">
      <c r="A19" s="455"/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7"/>
    </row>
    <row r="20" spans="1:35" x14ac:dyDescent="0.15">
      <c r="A20" s="455"/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7"/>
    </row>
    <row r="21" spans="1:35" x14ac:dyDescent="0.15">
      <c r="A21" s="455"/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7"/>
    </row>
    <row r="22" spans="1:35" ht="14.25" thickBot="1" x14ac:dyDescent="0.2">
      <c r="A22" s="458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59"/>
      <c r="AH22" s="459"/>
      <c r="AI22" s="460"/>
    </row>
  </sheetData>
  <sheetProtection sheet="1" objects="1" scenarios="1"/>
  <mergeCells count="8">
    <mergeCell ref="A7:AI22"/>
    <mergeCell ref="AC5:AI5"/>
    <mergeCell ref="AC6:AE6"/>
    <mergeCell ref="AF6:AI6"/>
    <mergeCell ref="A1:Z1"/>
    <mergeCell ref="A3:Z3"/>
    <mergeCell ref="A2:Z2"/>
    <mergeCell ref="A4:Z4"/>
  </mergeCells>
  <phoneticPr fontId="7" type="Hiragana" alignment="distributed"/>
  <conditionalFormatting sqref="A7:AI22">
    <cfRule type="cellIs" dxfId="6" priority="1" operator="equal">
      <formula>""</formula>
    </cfRule>
    <cfRule type="cellIs" dxfId="5" priority="2" stopIfTrue="1" operator="equal">
      <formula>""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A5A7-6D65-47AF-9D7F-40C200F3BE65}">
  <sheetPr>
    <pageSetUpPr fitToPage="1"/>
  </sheetPr>
  <dimension ref="A1:AA55"/>
  <sheetViews>
    <sheetView showWhiteSpace="0" topLeftCell="A35" zoomScaleNormal="100" workbookViewId="0">
      <selection activeCell="N48" sqref="N48:Q48"/>
    </sheetView>
  </sheetViews>
  <sheetFormatPr defaultColWidth="9" defaultRowHeight="13.5" x14ac:dyDescent="0.15"/>
  <cols>
    <col min="1" max="1" width="4.5" customWidth="1"/>
    <col min="2" max="2" width="8.125" customWidth="1"/>
    <col min="3" max="3" width="2.5" customWidth="1"/>
    <col min="4" max="4" width="4.5" customWidth="1"/>
    <col min="5" max="5" width="2.375" customWidth="1"/>
    <col min="6" max="6" width="3.375" customWidth="1"/>
    <col min="7" max="7" width="5.75" customWidth="1"/>
    <col min="8" max="8" width="2.25" customWidth="1"/>
    <col min="9" max="9" width="6" customWidth="1"/>
    <col min="10" max="10" width="2.5" customWidth="1"/>
    <col min="11" max="11" width="3.5" customWidth="1"/>
    <col min="12" max="12" width="7" customWidth="1"/>
    <col min="13" max="13" width="3.25" customWidth="1"/>
    <col min="14" max="14" width="4" customWidth="1"/>
    <col min="15" max="15" width="3.625" customWidth="1"/>
    <col min="16" max="16" width="2.625" customWidth="1"/>
    <col min="17" max="17" width="3.75" customWidth="1"/>
    <col min="18" max="18" width="3.875" customWidth="1"/>
    <col min="19" max="19" width="1.75" customWidth="1"/>
    <col min="20" max="20" width="5.5" customWidth="1"/>
    <col min="21" max="21" width="1.75" customWidth="1"/>
    <col min="22" max="22" width="6.25" customWidth="1"/>
    <col min="23" max="38" width="3.625" customWidth="1"/>
  </cols>
  <sheetData>
    <row r="1" spans="1:25" x14ac:dyDescent="0.15">
      <c r="A1" s="1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15">
      <c r="A2" s="432" t="s">
        <v>149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1"/>
      <c r="X2" s="1"/>
      <c r="Y2" s="1"/>
    </row>
    <row r="3" spans="1:25" ht="16.5" x14ac:dyDescent="0.15">
      <c r="A3" s="433" t="s">
        <v>193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1"/>
      <c r="X3" s="1"/>
      <c r="Y3" s="1"/>
    </row>
    <row r="4" spans="1: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customHeight="1" thickBot="1" x14ac:dyDescent="0.2">
      <c r="A6" s="1"/>
      <c r="B6" s="1"/>
      <c r="C6" s="114"/>
      <c r="D6" s="114"/>
      <c r="E6" s="114"/>
      <c r="F6" s="114"/>
      <c r="G6" s="114"/>
      <c r="H6" s="114"/>
      <c r="I6" s="114"/>
      <c r="J6" s="114"/>
      <c r="K6" s="115"/>
      <c r="L6" s="116" t="s">
        <v>0</v>
      </c>
      <c r="M6" s="516" t="str">
        <f>IF('（様式２）参加申込書'!$G5="","",'（様式２）参加申込書'!$G5)</f>
        <v/>
      </c>
      <c r="N6" s="516"/>
      <c r="O6" s="516"/>
      <c r="P6" s="517"/>
      <c r="Q6" s="470" t="s">
        <v>148</v>
      </c>
      <c r="R6" s="471"/>
      <c r="S6" s="518"/>
      <c r="T6" s="518"/>
      <c r="U6" s="518"/>
      <c r="V6" s="518"/>
      <c r="W6" s="1"/>
      <c r="X6" s="1"/>
      <c r="Y6" s="1"/>
    </row>
    <row r="7" spans="1:25" ht="15.75" customHeight="1" x14ac:dyDescent="0.15">
      <c r="A7" s="519" t="s">
        <v>144</v>
      </c>
      <c r="B7" s="520"/>
      <c r="C7" s="521" t="str">
        <f>IF('（様式２）参加申込書'!$G7="","",'（様式２）参加申込書'!$G7)</f>
        <v/>
      </c>
      <c r="D7" s="522"/>
      <c r="E7" s="522"/>
      <c r="F7" s="522"/>
      <c r="G7" s="522"/>
      <c r="H7" s="522"/>
      <c r="I7" s="522"/>
      <c r="J7" s="522"/>
      <c r="K7" s="522"/>
      <c r="L7" s="523"/>
      <c r="M7" s="521" t="str">
        <f>IF('（様式２）参加申込書'!$AA$7="","",'（様式２）参加申込書'!$AA$7)</f>
        <v/>
      </c>
      <c r="N7" s="522"/>
      <c r="O7" s="522"/>
      <c r="P7" s="522"/>
      <c r="Q7" s="522"/>
      <c r="R7" s="522"/>
      <c r="S7" s="522"/>
      <c r="T7" s="522"/>
      <c r="U7" s="522"/>
      <c r="V7" s="524"/>
      <c r="W7" s="1"/>
      <c r="X7" s="1"/>
      <c r="Y7" s="1"/>
    </row>
    <row r="8" spans="1:25" x14ac:dyDescent="0.15">
      <c r="A8" s="498" t="s">
        <v>4</v>
      </c>
      <c r="B8" s="499"/>
      <c r="C8" s="508" t="str">
        <f>IF('（様式２）参加申込書'!$G8="","",'（様式２）参加申込書'!$G8)</f>
        <v/>
      </c>
      <c r="D8" s="508"/>
      <c r="E8" s="508"/>
      <c r="F8" s="508"/>
      <c r="G8" s="508"/>
      <c r="H8" s="508"/>
      <c r="I8" s="508"/>
      <c r="J8" s="508"/>
      <c r="K8" s="508"/>
      <c r="L8" s="508"/>
      <c r="M8" s="510" t="s">
        <v>147</v>
      </c>
      <c r="N8" s="510"/>
      <c r="O8" s="510"/>
      <c r="P8" s="510"/>
      <c r="Q8" s="510"/>
      <c r="R8" s="510"/>
      <c r="S8" s="510"/>
      <c r="T8" s="510"/>
      <c r="U8" s="510"/>
      <c r="V8" s="511"/>
      <c r="W8" s="1"/>
      <c r="X8" s="1"/>
      <c r="Y8" s="1"/>
    </row>
    <row r="9" spans="1:25" x14ac:dyDescent="0.15">
      <c r="A9" s="498"/>
      <c r="B9" s="499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 t="str">
        <f>IF('（様式２）参加申込書'!$AA9="","",'（様式２）参加申込書'!$AA9)</f>
        <v/>
      </c>
      <c r="N9" s="508"/>
      <c r="O9" s="508"/>
      <c r="P9" s="508"/>
      <c r="Q9" s="508"/>
      <c r="R9" s="508"/>
      <c r="S9" s="508"/>
      <c r="T9" s="508"/>
      <c r="U9" s="508"/>
      <c r="V9" s="512"/>
      <c r="W9" s="1"/>
      <c r="X9" s="1"/>
      <c r="Y9" s="1"/>
    </row>
    <row r="10" spans="1:25" x14ac:dyDescent="0.15">
      <c r="A10" s="498"/>
      <c r="B10" s="499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8"/>
      <c r="V10" s="512"/>
      <c r="W10" s="1"/>
      <c r="X10" s="1"/>
      <c r="Y10" s="1"/>
    </row>
    <row r="11" spans="1:25" x14ac:dyDescent="0.15">
      <c r="A11" s="479"/>
      <c r="B11" s="480"/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13"/>
      <c r="W11" s="1"/>
      <c r="X11" s="1"/>
      <c r="Y11" s="1"/>
    </row>
    <row r="12" spans="1:25" ht="15" customHeight="1" x14ac:dyDescent="0.15">
      <c r="A12" s="474" t="s">
        <v>144</v>
      </c>
      <c r="B12" s="475"/>
      <c r="C12" s="514" t="str">
        <f>IF('（様式２）参加申込書'!$G$11="","",'（様式２）参加申込書'!$G$11)</f>
        <v/>
      </c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5"/>
      <c r="W12" s="1"/>
      <c r="X12" s="1"/>
      <c r="Y12" s="1"/>
    </row>
    <row r="13" spans="1:25" x14ac:dyDescent="0.15">
      <c r="A13" s="498" t="s">
        <v>5</v>
      </c>
      <c r="B13" s="499"/>
      <c r="C13" s="117" t="s">
        <v>146</v>
      </c>
      <c r="D13" s="501" t="str">
        <f>IF('（様式２）参加申込書'!$H$12="","",'（様式２）参加申込書'!$H$12)</f>
        <v/>
      </c>
      <c r="E13" s="501"/>
      <c r="F13" s="118" t="s">
        <v>21</v>
      </c>
      <c r="G13" s="501" t="str">
        <f>IF('（様式２）参加申込書'!$K$12="","",'（様式２）参加申込書'!$K$12)</f>
        <v/>
      </c>
      <c r="H13" s="501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  <c r="W13" s="1"/>
      <c r="X13" s="1"/>
      <c r="Y13" s="1"/>
    </row>
    <row r="14" spans="1:25" x14ac:dyDescent="0.15">
      <c r="A14" s="498"/>
      <c r="B14" s="499"/>
      <c r="C14" s="488" t="str">
        <f>IF('（様式２）参加申込書'!$G$13="","",'（様式２）参加申込書'!$G$13)</f>
        <v/>
      </c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90"/>
      <c r="W14" s="1"/>
      <c r="X14" s="1"/>
      <c r="Y14" s="1"/>
    </row>
    <row r="15" spans="1:25" x14ac:dyDescent="0.15">
      <c r="A15" s="498"/>
      <c r="B15" s="499"/>
      <c r="C15" s="502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4"/>
      <c r="W15" s="1"/>
      <c r="X15" s="1"/>
      <c r="Y15" s="1"/>
    </row>
    <row r="16" spans="1:25" x14ac:dyDescent="0.15">
      <c r="A16" s="479"/>
      <c r="B16" s="500"/>
      <c r="C16" s="505" t="s">
        <v>7</v>
      </c>
      <c r="D16" s="506"/>
      <c r="E16" s="472" t="str">
        <f>IF('（様式２）参加申込書'!$I$15="","",'（様式２）参加申込書'!$I$15)</f>
        <v/>
      </c>
      <c r="F16" s="472"/>
      <c r="G16" s="120" t="s">
        <v>21</v>
      </c>
      <c r="H16" s="506" t="str">
        <f>IF('（様式２）参加申込書'!$M$15="","",'（様式２）参加申込書'!$M$15)</f>
        <v/>
      </c>
      <c r="I16" s="506"/>
      <c r="J16" s="121" t="s">
        <v>21</v>
      </c>
      <c r="K16" s="506" t="str">
        <f>IF('（様式２）参加申込書'!$Q$15="","",'（様式２）参加申込書'!$Q$15)</f>
        <v/>
      </c>
      <c r="L16" s="506"/>
      <c r="M16" s="122"/>
      <c r="N16" s="122"/>
      <c r="O16" s="507" t="s">
        <v>145</v>
      </c>
      <c r="P16" s="507"/>
      <c r="Q16" s="472" t="str">
        <f>IF('（様式２）参加申込書'!$V$15="","",'（様式２）参加申込書'!$V$15)</f>
        <v/>
      </c>
      <c r="R16" s="472"/>
      <c r="S16" s="121" t="s">
        <v>21</v>
      </c>
      <c r="T16" s="41" t="str">
        <f>IF('（様式２）参加申込書'!$Z$15="","",'（様式２）参加申込書'!$Z$15)</f>
        <v/>
      </c>
      <c r="U16" s="121" t="s">
        <v>21</v>
      </c>
      <c r="V16" s="42" t="str">
        <f>IF('（様式２）参加申込書'!$AD$15="","",'（様式２）参加申込書'!$AD$15)</f>
        <v/>
      </c>
      <c r="W16" s="1"/>
      <c r="X16" s="1"/>
      <c r="Y16" s="1"/>
    </row>
    <row r="17" spans="1:27" ht="15" customHeight="1" x14ac:dyDescent="0.15">
      <c r="A17" s="474" t="s">
        <v>144</v>
      </c>
      <c r="B17" s="475"/>
      <c r="C17" s="476" t="str">
        <f>IF('（様式２）参加申込書'!$G$16="","",'（様式２）参加申込書'!$G$16)</f>
        <v/>
      </c>
      <c r="D17" s="477"/>
      <c r="E17" s="477"/>
      <c r="F17" s="477"/>
      <c r="G17" s="477"/>
      <c r="H17" s="477"/>
      <c r="I17" s="477"/>
      <c r="J17" s="477"/>
      <c r="K17" s="477"/>
      <c r="L17" s="477"/>
      <c r="M17" s="478"/>
      <c r="N17" s="123" t="s">
        <v>143</v>
      </c>
      <c r="O17" s="124"/>
      <c r="P17" s="124"/>
      <c r="Q17" s="124"/>
      <c r="R17" s="124"/>
      <c r="S17" s="124"/>
      <c r="T17" s="124"/>
      <c r="U17" s="124"/>
      <c r="V17" s="125"/>
      <c r="W17" s="1"/>
      <c r="X17" s="1"/>
      <c r="Y17" s="1"/>
    </row>
    <row r="18" spans="1:27" x14ac:dyDescent="0.15">
      <c r="A18" s="479" t="s">
        <v>12</v>
      </c>
      <c r="B18" s="480"/>
      <c r="C18" s="485" t="str">
        <f>IF('（様式２）参加申込書'!$G$17="","",'（様式２）参加申込書'!$G$17)</f>
        <v/>
      </c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488" t="str">
        <f>IF('（様式２）参加申込書'!$AA$17="","",'（様式２）参加申込書'!$AA$17)</f>
        <v/>
      </c>
      <c r="O18" s="489"/>
      <c r="P18" s="489"/>
      <c r="Q18" s="489"/>
      <c r="R18" s="489"/>
      <c r="S18" s="489"/>
      <c r="T18" s="489"/>
      <c r="U18" s="489"/>
      <c r="V18" s="490"/>
      <c r="W18" s="1"/>
      <c r="X18" s="1"/>
      <c r="Y18" s="1"/>
    </row>
    <row r="19" spans="1:27" x14ac:dyDescent="0.15">
      <c r="A19" s="481"/>
      <c r="B19" s="482"/>
      <c r="C19" s="485"/>
      <c r="D19" s="486"/>
      <c r="E19" s="486"/>
      <c r="F19" s="486"/>
      <c r="G19" s="486"/>
      <c r="H19" s="486"/>
      <c r="I19" s="486"/>
      <c r="J19" s="486"/>
      <c r="K19" s="486"/>
      <c r="L19" s="486"/>
      <c r="M19" s="487"/>
      <c r="N19" s="488"/>
      <c r="O19" s="489"/>
      <c r="P19" s="489"/>
      <c r="Q19" s="489"/>
      <c r="R19" s="489"/>
      <c r="S19" s="489"/>
      <c r="T19" s="489"/>
      <c r="U19" s="489"/>
      <c r="V19" s="490"/>
      <c r="W19" s="1"/>
      <c r="X19" s="1"/>
      <c r="Y19" s="1"/>
    </row>
    <row r="20" spans="1:27" x14ac:dyDescent="0.15">
      <c r="A20" s="481"/>
      <c r="B20" s="482"/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2"/>
      <c r="N20" s="491"/>
      <c r="O20" s="492"/>
      <c r="P20" s="492"/>
      <c r="Q20" s="492"/>
      <c r="R20" s="492"/>
      <c r="S20" s="492"/>
      <c r="T20" s="492"/>
      <c r="U20" s="492"/>
      <c r="V20" s="493"/>
      <c r="W20" s="1"/>
      <c r="X20" s="1"/>
      <c r="Y20" s="1"/>
    </row>
    <row r="21" spans="1:27" ht="14.25" thickBot="1" x14ac:dyDescent="0.2">
      <c r="A21" s="483"/>
      <c r="B21" s="484"/>
      <c r="C21" s="494" t="s">
        <v>142</v>
      </c>
      <c r="D21" s="495"/>
      <c r="E21" s="496" t="str">
        <f>IF('（様式２）参加申込書'!$G$20="","",'（様式２）参加申込書'!$G$20)</f>
        <v/>
      </c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7"/>
      <c r="W21" s="1"/>
      <c r="X21" s="1"/>
      <c r="Y21" s="1"/>
    </row>
    <row r="22" spans="1:27" x14ac:dyDescent="0.15">
      <c r="A22" s="58"/>
      <c r="B22" s="126" t="s">
        <v>141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  <c r="W22" s="1"/>
      <c r="X22" s="1"/>
      <c r="Y22" s="1"/>
    </row>
    <row r="23" spans="1:27" x14ac:dyDescent="0.15">
      <c r="A23" s="128"/>
      <c r="B23" s="134" t="s">
        <v>178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29"/>
      <c r="W23" s="1"/>
      <c r="X23" s="1"/>
      <c r="Y23" s="1"/>
    </row>
    <row r="24" spans="1:27" x14ac:dyDescent="0.15">
      <c r="A24" s="12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29"/>
      <c r="W24" s="59"/>
      <c r="X24" s="59"/>
      <c r="Y24" s="59"/>
      <c r="Z24" s="130"/>
      <c r="AA24" s="130"/>
    </row>
    <row r="25" spans="1:27" x14ac:dyDescent="0.15">
      <c r="A25" s="12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29"/>
      <c r="W25" s="59"/>
      <c r="X25" s="59"/>
      <c r="Y25" s="59"/>
      <c r="Z25" s="130"/>
      <c r="AA25" s="130"/>
    </row>
    <row r="26" spans="1:27" x14ac:dyDescent="0.15">
      <c r="A26" s="128"/>
      <c r="B26" s="1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  <c r="S26" s="1"/>
      <c r="T26" s="1"/>
      <c r="U26" s="1"/>
      <c r="V26" s="129"/>
      <c r="W26" s="59"/>
      <c r="X26" s="59"/>
      <c r="Y26" s="59"/>
      <c r="Z26" s="130"/>
      <c r="AA26" s="130"/>
    </row>
    <row r="27" spans="1:27" x14ac:dyDescent="0.15">
      <c r="A27" s="128"/>
      <c r="B27" s="1"/>
      <c r="C27" s="35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6"/>
      <c r="S27" s="1"/>
      <c r="T27" s="1"/>
      <c r="U27" s="1"/>
      <c r="V27" s="129"/>
      <c r="W27" s="59"/>
      <c r="X27" s="59"/>
      <c r="Y27" s="59"/>
      <c r="Z27" s="130"/>
      <c r="AA27" s="130"/>
    </row>
    <row r="28" spans="1:27" x14ac:dyDescent="0.15">
      <c r="A28" s="128"/>
      <c r="B28" s="1"/>
      <c r="C28" s="3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6"/>
      <c r="S28" s="1"/>
      <c r="T28" s="1"/>
      <c r="U28" s="1"/>
      <c r="V28" s="129"/>
      <c r="W28" s="59"/>
      <c r="X28" s="59"/>
      <c r="Y28" s="59"/>
      <c r="Z28" s="130"/>
      <c r="AA28" s="130"/>
    </row>
    <row r="29" spans="1:27" x14ac:dyDescent="0.15">
      <c r="A29" s="128"/>
      <c r="B29" s="1"/>
      <c r="C29" s="3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6"/>
      <c r="S29" s="1"/>
      <c r="T29" s="1"/>
      <c r="U29" s="1"/>
      <c r="V29" s="129"/>
      <c r="W29" s="59"/>
      <c r="X29" s="59"/>
      <c r="Y29" s="59"/>
      <c r="Z29" s="130"/>
      <c r="AA29" s="130"/>
    </row>
    <row r="30" spans="1:27" x14ac:dyDescent="0.15">
      <c r="A30" s="128"/>
      <c r="B30" s="1"/>
      <c r="C30" s="35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6"/>
      <c r="S30" s="1"/>
      <c r="T30" s="1"/>
      <c r="U30" s="1"/>
      <c r="V30" s="129"/>
      <c r="W30" s="59"/>
      <c r="X30" s="59"/>
      <c r="Y30" s="59"/>
      <c r="Z30" s="130"/>
      <c r="AA30" s="130"/>
    </row>
    <row r="31" spans="1:27" x14ac:dyDescent="0.15">
      <c r="A31" s="128"/>
      <c r="B31" s="1"/>
      <c r="C31" s="3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6"/>
      <c r="S31" s="1"/>
      <c r="T31" s="1"/>
      <c r="U31" s="1"/>
      <c r="V31" s="129"/>
      <c r="W31" s="59"/>
      <c r="X31" s="59"/>
      <c r="Y31" s="59"/>
      <c r="Z31" s="130"/>
      <c r="AA31" s="130"/>
    </row>
    <row r="32" spans="1:27" x14ac:dyDescent="0.15">
      <c r="A32" s="128"/>
      <c r="B32" s="1"/>
      <c r="C32" s="3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6"/>
      <c r="S32" s="1"/>
      <c r="T32" s="1"/>
      <c r="U32" s="1"/>
      <c r="V32" s="129"/>
      <c r="W32" s="59"/>
      <c r="X32" s="59"/>
      <c r="Y32" s="59"/>
      <c r="Z32" s="130"/>
      <c r="AA32" s="130"/>
    </row>
    <row r="33" spans="1:27" x14ac:dyDescent="0.15">
      <c r="A33" s="128"/>
      <c r="B33" s="1"/>
      <c r="C33" s="35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6"/>
      <c r="S33" s="1"/>
      <c r="T33" s="1"/>
      <c r="U33" s="1"/>
      <c r="V33" s="129"/>
      <c r="W33" s="59"/>
      <c r="X33" s="59"/>
      <c r="Y33" s="59"/>
      <c r="Z33" s="130"/>
      <c r="AA33" s="130"/>
    </row>
    <row r="34" spans="1:27" x14ac:dyDescent="0.15">
      <c r="A34" s="128"/>
      <c r="B34" s="1"/>
      <c r="C34" s="3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6"/>
      <c r="S34" s="1"/>
      <c r="T34" s="1"/>
      <c r="U34" s="1"/>
      <c r="V34" s="129"/>
      <c r="W34" s="59"/>
      <c r="X34" s="59"/>
      <c r="Y34" s="59"/>
      <c r="Z34" s="130"/>
      <c r="AA34" s="130"/>
    </row>
    <row r="35" spans="1:27" x14ac:dyDescent="0.15">
      <c r="A35" s="128"/>
      <c r="B35" s="1"/>
      <c r="C35" s="3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6"/>
      <c r="S35" s="1"/>
      <c r="T35" s="1"/>
      <c r="U35" s="1"/>
      <c r="V35" s="129"/>
      <c r="W35" s="59"/>
      <c r="X35" s="59"/>
      <c r="Y35" s="59"/>
      <c r="Z35" s="130"/>
      <c r="AA35" s="130"/>
    </row>
    <row r="36" spans="1:27" x14ac:dyDescent="0.15">
      <c r="A36" s="128"/>
      <c r="B36" s="1"/>
      <c r="C36" s="3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6"/>
      <c r="S36" s="1"/>
      <c r="T36" s="1"/>
      <c r="U36" s="1"/>
      <c r="V36" s="129"/>
      <c r="W36" s="59"/>
      <c r="X36" s="59"/>
      <c r="Y36" s="59"/>
      <c r="Z36" s="130"/>
      <c r="AA36" s="130"/>
    </row>
    <row r="37" spans="1:27" x14ac:dyDescent="0.15">
      <c r="A37" s="128"/>
      <c r="B37" s="1"/>
      <c r="C37" s="3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6"/>
      <c r="S37" s="1"/>
      <c r="T37" s="1"/>
      <c r="U37" s="1"/>
      <c r="V37" s="129"/>
      <c r="W37" s="59"/>
      <c r="X37" s="59"/>
      <c r="Y37" s="59"/>
      <c r="Z37" s="130"/>
      <c r="AA37" s="130"/>
    </row>
    <row r="38" spans="1:27" x14ac:dyDescent="0.15">
      <c r="A38" s="128"/>
      <c r="B38" s="1"/>
      <c r="C38" s="35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6"/>
      <c r="S38" s="1"/>
      <c r="T38" s="1"/>
      <c r="U38" s="1"/>
      <c r="V38" s="129"/>
      <c r="W38" s="59"/>
      <c r="X38" s="59"/>
      <c r="Y38" s="59"/>
      <c r="Z38" s="130"/>
      <c r="AA38" s="130"/>
    </row>
    <row r="39" spans="1:27" x14ac:dyDescent="0.15">
      <c r="A39" s="128"/>
      <c r="B39" s="1"/>
      <c r="C39" s="3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6"/>
      <c r="S39" s="1"/>
      <c r="T39" s="1"/>
      <c r="U39" s="1"/>
      <c r="V39" s="129"/>
      <c r="W39" s="59"/>
      <c r="X39" s="59"/>
      <c r="Y39" s="59"/>
      <c r="Z39" s="130"/>
      <c r="AA39" s="130"/>
    </row>
    <row r="40" spans="1:27" x14ac:dyDescent="0.15">
      <c r="A40" s="128"/>
      <c r="B40" s="1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  <c r="S40" s="1"/>
      <c r="T40" s="1"/>
      <c r="U40" s="1"/>
      <c r="V40" s="129"/>
      <c r="W40" s="59"/>
      <c r="X40" s="59"/>
      <c r="Y40" s="59"/>
      <c r="Z40" s="130"/>
      <c r="AA40" s="130"/>
    </row>
    <row r="41" spans="1:27" x14ac:dyDescent="0.15">
      <c r="A41" s="12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9"/>
      <c r="W41" s="59"/>
      <c r="X41" s="59"/>
      <c r="Y41" s="59"/>
      <c r="Z41" s="130"/>
      <c r="AA41" s="130"/>
    </row>
    <row r="42" spans="1:27" x14ac:dyDescent="0.15">
      <c r="A42" s="128"/>
      <c r="B42" s="1"/>
      <c r="C42" s="432" t="s">
        <v>140</v>
      </c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1"/>
      <c r="T42" s="1"/>
      <c r="U42" s="1"/>
      <c r="V42" s="129"/>
      <c r="W42" s="1"/>
      <c r="X42" s="1"/>
      <c r="Y42" s="1"/>
    </row>
    <row r="43" spans="1:27" x14ac:dyDescent="0.15">
      <c r="A43" s="12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29"/>
      <c r="W43" s="1"/>
      <c r="X43" s="1"/>
      <c r="Y43" s="1"/>
    </row>
    <row r="44" spans="1:27" x14ac:dyDescent="0.15">
      <c r="A44" s="12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29"/>
      <c r="W44" s="1"/>
      <c r="X44" s="1"/>
      <c r="Y44" s="1"/>
    </row>
    <row r="45" spans="1:27" x14ac:dyDescent="0.15">
      <c r="A45" s="12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29"/>
      <c r="W45" s="1"/>
      <c r="X45" s="1"/>
      <c r="Y45" s="1"/>
    </row>
    <row r="46" spans="1:27" ht="14.25" thickBot="1" x14ac:dyDescent="0.2">
      <c r="A46" s="131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5"/>
      <c r="W46" s="1"/>
      <c r="X46" s="1"/>
      <c r="Y46" s="1"/>
    </row>
    <row r="47" spans="1:27" x14ac:dyDescent="0.15">
      <c r="A47" s="1"/>
      <c r="B47" s="43" t="s">
        <v>139</v>
      </c>
      <c r="C47" s="132" t="s">
        <v>136</v>
      </c>
      <c r="D47" s="43" t="str">
        <f>IF('（様式２）参加申込書'!$J$25="","",'（様式２）参加申込書'!$J$25)</f>
        <v/>
      </c>
      <c r="E47" s="133" t="s">
        <v>135</v>
      </c>
      <c r="F47" s="2" t="s">
        <v>134</v>
      </c>
      <c r="G47" s="43" t="s">
        <v>138</v>
      </c>
      <c r="H47" s="132" t="s">
        <v>136</v>
      </c>
      <c r="I47" s="43" t="str">
        <f>IF('（様式２）参加申込書'!$R$25="","",'（様式２）参加申込書'!$R$25)</f>
        <v/>
      </c>
      <c r="J47" s="133" t="s">
        <v>135</v>
      </c>
      <c r="K47" s="2" t="s">
        <v>134</v>
      </c>
      <c r="L47" s="43" t="s">
        <v>137</v>
      </c>
      <c r="M47" s="132" t="s">
        <v>136</v>
      </c>
      <c r="N47" s="43" t="str">
        <f>IF('（様式２）参加申込書'!$Z$25="","",'（様式２）参加申込書'!$Z$25)</f>
        <v/>
      </c>
      <c r="O47" s="133" t="s">
        <v>135</v>
      </c>
      <c r="P47" s="2" t="s">
        <v>134</v>
      </c>
      <c r="Q47" s="468" t="s">
        <v>152</v>
      </c>
      <c r="R47" s="468"/>
      <c r="S47" s="2" t="s">
        <v>136</v>
      </c>
      <c r="T47" s="43" t="str">
        <f>IF('（様式２）参加申込書'!$AI$25="","",'（様式２）参加申込書'!$AI$25)</f>
        <v/>
      </c>
      <c r="U47" s="133" t="s">
        <v>135</v>
      </c>
      <c r="V47" s="2" t="s">
        <v>134</v>
      </c>
      <c r="W47" s="1"/>
      <c r="X47" s="1"/>
      <c r="Y47" s="1"/>
    </row>
    <row r="48" spans="1:27" x14ac:dyDescent="0.15">
      <c r="A48" s="1"/>
      <c r="B48" s="43" t="s">
        <v>166</v>
      </c>
      <c r="C48" s="132" t="s">
        <v>136</v>
      </c>
      <c r="D48" s="43" t="str">
        <f>IF('（様式２）参加申込書'!$K$27="","",'（様式２）参加申込書'!$K$27)</f>
        <v/>
      </c>
      <c r="E48" s="2" t="s">
        <v>135</v>
      </c>
      <c r="F48" s="2" t="s">
        <v>134</v>
      </c>
      <c r="G48" s="43" t="s">
        <v>165</v>
      </c>
      <c r="H48" s="132" t="s">
        <v>136</v>
      </c>
      <c r="I48" s="43" t="str">
        <f>IF('（様式２）参加申込書'!$T$27="","",'（様式２）参加申込書'!$T$27)</f>
        <v/>
      </c>
      <c r="J48" s="133" t="s">
        <v>135</v>
      </c>
      <c r="K48" s="2" t="s">
        <v>134</v>
      </c>
      <c r="L48" s="43" t="s">
        <v>103</v>
      </c>
      <c r="M48" s="132" t="s">
        <v>136</v>
      </c>
      <c r="N48" s="469"/>
      <c r="O48" s="469"/>
      <c r="P48" s="469"/>
      <c r="Q48" s="469"/>
      <c r="R48" s="133" t="s">
        <v>135</v>
      </c>
      <c r="S48" s="2" t="s">
        <v>136</v>
      </c>
      <c r="T48" s="40"/>
      <c r="U48" s="133" t="s">
        <v>135</v>
      </c>
      <c r="V48" s="2" t="s">
        <v>134</v>
      </c>
      <c r="W48" s="1"/>
      <c r="X48" s="1"/>
      <c r="Y48" s="1"/>
    </row>
    <row r="49" spans="1:25" s="135" customFormat="1" x14ac:dyDescent="0.15">
      <c r="A49" s="134"/>
      <c r="B49" s="134"/>
      <c r="C49" s="134"/>
      <c r="D49" s="473"/>
      <c r="E49" s="473"/>
      <c r="F49" s="473"/>
      <c r="G49" s="134"/>
      <c r="H49" s="473"/>
      <c r="I49" s="473"/>
      <c r="J49" s="473"/>
      <c r="K49" s="134"/>
      <c r="L49" s="134"/>
      <c r="M49" s="113"/>
      <c r="N49" s="467" t="str">
        <f>IF('（様式２）参加申込書'!AB27&lt;&gt;0,"楽器名入力","")</f>
        <v/>
      </c>
      <c r="O49" s="467"/>
      <c r="P49" s="467"/>
      <c r="Q49" s="467"/>
      <c r="R49" s="134"/>
      <c r="S49" s="467" t="str">
        <f>IF('（様式２）参加申込書'!AB27&lt;&gt;0,"人数入力","")</f>
        <v/>
      </c>
      <c r="T49" s="467"/>
      <c r="U49" s="467"/>
      <c r="V49" s="134"/>
      <c r="W49" s="134"/>
      <c r="X49" s="134"/>
      <c r="Y49" s="134"/>
    </row>
    <row r="50" spans="1:25" x14ac:dyDescent="0.15">
      <c r="A50" s="1"/>
      <c r="B50" s="2" t="s">
        <v>133</v>
      </c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15">
      <c r="A51" s="1"/>
      <c r="B51" s="136" t="s">
        <v>132</v>
      </c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15">
      <c r="A52" s="1"/>
      <c r="B52" s="2" t="s">
        <v>131</v>
      </c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15">
      <c r="A53" s="1"/>
      <c r="B53" s="2" t="s">
        <v>130</v>
      </c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15">
      <c r="A54" s="1"/>
      <c r="B54" s="2" t="s">
        <v>129</v>
      </c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15">
      <c r="A55" s="1"/>
      <c r="B55" s="2" t="s">
        <v>128</v>
      </c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</sheetData>
  <sheetProtection sheet="1" scenarios="1"/>
  <mergeCells count="38">
    <mergeCell ref="A2:V2"/>
    <mergeCell ref="A3:V3"/>
    <mergeCell ref="M6:P6"/>
    <mergeCell ref="S6:V6"/>
    <mergeCell ref="A7:B7"/>
    <mergeCell ref="C7:L7"/>
    <mergeCell ref="M7:V7"/>
    <mergeCell ref="A8:B11"/>
    <mergeCell ref="C8:L11"/>
    <mergeCell ref="M8:V8"/>
    <mergeCell ref="M9:V11"/>
    <mergeCell ref="A12:B12"/>
    <mergeCell ref="C12:V12"/>
    <mergeCell ref="A13:B16"/>
    <mergeCell ref="D13:E13"/>
    <mergeCell ref="G13:H13"/>
    <mergeCell ref="C14:V15"/>
    <mergeCell ref="C16:D16"/>
    <mergeCell ref="E16:F16"/>
    <mergeCell ref="H16:I16"/>
    <mergeCell ref="K16:L16"/>
    <mergeCell ref="O16:P16"/>
    <mergeCell ref="A17:B17"/>
    <mergeCell ref="C17:M17"/>
    <mergeCell ref="A18:B21"/>
    <mergeCell ref="C18:M20"/>
    <mergeCell ref="N18:V20"/>
    <mergeCell ref="C21:D21"/>
    <mergeCell ref="E21:V21"/>
    <mergeCell ref="S49:U49"/>
    <mergeCell ref="Q47:R47"/>
    <mergeCell ref="N48:Q48"/>
    <mergeCell ref="Q6:R6"/>
    <mergeCell ref="Q16:R16"/>
    <mergeCell ref="N49:Q49"/>
    <mergeCell ref="C42:R42"/>
    <mergeCell ref="D49:F49"/>
    <mergeCell ref="H49:J49"/>
  </mergeCells>
  <phoneticPr fontId="1"/>
  <conditionalFormatting sqref="M6:P6 C7 M7 C8:L11 M9:V11 C12:V12 C13:D13 F13:G13 C14 E16 G16:H16 J16:K16 C17:M20 N18 C21 E21 D47 N47">
    <cfRule type="cellIs" dxfId="4" priority="3" operator="equal">
      <formula>""</formula>
    </cfRule>
  </conditionalFormatting>
  <conditionalFormatting sqref="Q16 S16:V16 I47:I48 T47:T48 D48:F48 M48:N48">
    <cfRule type="cellIs" dxfId="3" priority="1" operator="equal">
      <formula>""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09D3-9AC2-4EF1-B348-4E4064C65461}">
  <sheetPr>
    <pageSetUpPr fitToPage="1"/>
  </sheetPr>
  <dimension ref="A1:AA55"/>
  <sheetViews>
    <sheetView showWhiteSpace="0" topLeftCell="A21" zoomScaleNormal="100" workbookViewId="0">
      <selection activeCell="Y31" sqref="Y31"/>
    </sheetView>
  </sheetViews>
  <sheetFormatPr defaultColWidth="9" defaultRowHeight="13.5" x14ac:dyDescent="0.15"/>
  <cols>
    <col min="1" max="1" width="4.5" customWidth="1"/>
    <col min="2" max="2" width="8.125" customWidth="1"/>
    <col min="3" max="3" width="2.5" customWidth="1"/>
    <col min="4" max="4" width="4.5" customWidth="1"/>
    <col min="5" max="5" width="2.375" customWidth="1"/>
    <col min="6" max="6" width="3.375" customWidth="1"/>
    <col min="7" max="7" width="5.75" customWidth="1"/>
    <col min="8" max="8" width="2.25" customWidth="1"/>
    <col min="9" max="9" width="6" customWidth="1"/>
    <col min="10" max="10" width="2.5" customWidth="1"/>
    <col min="11" max="11" width="3.5" customWidth="1"/>
    <col min="12" max="12" width="7" customWidth="1"/>
    <col min="13" max="13" width="3.25" customWidth="1"/>
    <col min="14" max="14" width="4" customWidth="1"/>
    <col min="15" max="15" width="3.625" customWidth="1"/>
    <col min="16" max="16" width="2.625" customWidth="1"/>
    <col min="17" max="17" width="3.75" customWidth="1"/>
    <col min="18" max="18" width="3.875" customWidth="1"/>
    <col min="19" max="19" width="1.75" customWidth="1"/>
    <col min="20" max="20" width="5.5" customWidth="1"/>
    <col min="21" max="21" width="1.75" customWidth="1"/>
    <col min="22" max="22" width="6.25" customWidth="1"/>
    <col min="23" max="38" width="3.625" customWidth="1"/>
  </cols>
  <sheetData>
    <row r="1" spans="1:25" x14ac:dyDescent="0.15">
      <c r="A1" s="1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15">
      <c r="A2" s="432" t="s">
        <v>149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1"/>
      <c r="X2" s="1"/>
      <c r="Y2" s="1"/>
    </row>
    <row r="3" spans="1:25" ht="16.5" x14ac:dyDescent="0.15">
      <c r="A3" s="433" t="s">
        <v>192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1"/>
      <c r="X3" s="1"/>
      <c r="Y3" s="1"/>
    </row>
    <row r="4" spans="1: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customHeight="1" thickBot="1" x14ac:dyDescent="0.2">
      <c r="A6" s="1"/>
      <c r="B6" s="1"/>
      <c r="C6" s="114"/>
      <c r="D6" s="114"/>
      <c r="E6" s="114"/>
      <c r="F6" s="114"/>
      <c r="G6" s="114"/>
      <c r="H6" s="114"/>
      <c r="I6" s="114"/>
      <c r="J6" s="114"/>
      <c r="K6" s="115"/>
      <c r="L6" s="116" t="s">
        <v>0</v>
      </c>
      <c r="M6" s="516" t="str">
        <f>IF('（様式２）参加申込書'!$G5="","",'（様式２）参加申込書'!$G5)</f>
        <v/>
      </c>
      <c r="N6" s="516"/>
      <c r="O6" s="516"/>
      <c r="P6" s="517"/>
      <c r="Q6" s="470" t="s">
        <v>148</v>
      </c>
      <c r="R6" s="471"/>
      <c r="S6" s="518"/>
      <c r="T6" s="518"/>
      <c r="U6" s="518"/>
      <c r="V6" s="518"/>
      <c r="W6" s="1"/>
      <c r="X6" s="1"/>
      <c r="Y6" s="1"/>
    </row>
    <row r="7" spans="1:25" ht="15.75" customHeight="1" x14ac:dyDescent="0.15">
      <c r="A7" s="519" t="s">
        <v>144</v>
      </c>
      <c r="B7" s="520"/>
      <c r="C7" s="521" t="str">
        <f>IF('（様式２）参加申込書'!$G7="","",'（様式２）参加申込書'!$G7)</f>
        <v/>
      </c>
      <c r="D7" s="522"/>
      <c r="E7" s="522"/>
      <c r="F7" s="522"/>
      <c r="G7" s="522"/>
      <c r="H7" s="522"/>
      <c r="I7" s="522"/>
      <c r="J7" s="522"/>
      <c r="K7" s="522"/>
      <c r="L7" s="523"/>
      <c r="M7" s="521" t="str">
        <f>IF('（様式２）参加申込書'!$AA$7="","",'（様式２）参加申込書'!$AA$7)</f>
        <v/>
      </c>
      <c r="N7" s="522"/>
      <c r="O7" s="522"/>
      <c r="P7" s="522"/>
      <c r="Q7" s="522"/>
      <c r="R7" s="522"/>
      <c r="S7" s="522"/>
      <c r="T7" s="522"/>
      <c r="U7" s="522"/>
      <c r="V7" s="524"/>
      <c r="W7" s="1"/>
      <c r="X7" s="1"/>
      <c r="Y7" s="1"/>
    </row>
    <row r="8" spans="1:25" x14ac:dyDescent="0.15">
      <c r="A8" s="498" t="s">
        <v>4</v>
      </c>
      <c r="B8" s="499"/>
      <c r="C8" s="508" t="str">
        <f>IF('（様式２）参加申込書'!$G8="","",'（様式２）参加申込書'!$G8)</f>
        <v/>
      </c>
      <c r="D8" s="508"/>
      <c r="E8" s="508"/>
      <c r="F8" s="508"/>
      <c r="G8" s="508"/>
      <c r="H8" s="508"/>
      <c r="I8" s="508"/>
      <c r="J8" s="508"/>
      <c r="K8" s="508"/>
      <c r="L8" s="508"/>
      <c r="M8" s="510" t="s">
        <v>147</v>
      </c>
      <c r="N8" s="510"/>
      <c r="O8" s="510"/>
      <c r="P8" s="510"/>
      <c r="Q8" s="510"/>
      <c r="R8" s="510"/>
      <c r="S8" s="510"/>
      <c r="T8" s="510"/>
      <c r="U8" s="510"/>
      <c r="V8" s="511"/>
      <c r="W8" s="1"/>
      <c r="X8" s="134" t="s">
        <v>163</v>
      </c>
    </row>
    <row r="9" spans="1:25" x14ac:dyDescent="0.15">
      <c r="A9" s="498"/>
      <c r="B9" s="499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 t="str">
        <f>IF('（様式２）参加申込書'!$AA9="","",'（様式２）参加申込書'!$AA9)</f>
        <v/>
      </c>
      <c r="N9" s="508"/>
      <c r="O9" s="508"/>
      <c r="P9" s="508"/>
      <c r="Q9" s="508"/>
      <c r="R9" s="508"/>
      <c r="S9" s="508"/>
      <c r="T9" s="508"/>
      <c r="U9" s="508"/>
      <c r="V9" s="512"/>
      <c r="W9" s="1"/>
      <c r="X9" s="1"/>
      <c r="Y9" s="1"/>
    </row>
    <row r="10" spans="1:25" x14ac:dyDescent="0.15">
      <c r="A10" s="498"/>
      <c r="B10" s="499"/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8"/>
      <c r="V10" s="512"/>
      <c r="W10" s="1"/>
      <c r="X10" s="1"/>
      <c r="Y10" s="1"/>
    </row>
    <row r="11" spans="1:25" x14ac:dyDescent="0.15">
      <c r="A11" s="479"/>
      <c r="B11" s="480"/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13"/>
      <c r="W11" s="1"/>
      <c r="X11" s="1"/>
      <c r="Y11" s="1"/>
    </row>
    <row r="12" spans="1:25" ht="15" customHeight="1" x14ac:dyDescent="0.15">
      <c r="A12" s="474" t="s">
        <v>144</v>
      </c>
      <c r="B12" s="475"/>
      <c r="C12" s="514" t="str">
        <f>IF('（様式２）参加申込書'!$G$11="","",'（様式２）参加申込書'!$G$11)</f>
        <v/>
      </c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5"/>
      <c r="W12" s="1"/>
      <c r="X12" s="1"/>
      <c r="Y12" s="1"/>
    </row>
    <row r="13" spans="1:25" x14ac:dyDescent="0.15">
      <c r="A13" s="498" t="s">
        <v>5</v>
      </c>
      <c r="B13" s="499"/>
      <c r="C13" s="117" t="s">
        <v>146</v>
      </c>
      <c r="D13" s="501" t="str">
        <f>IF('（様式２）参加申込書'!$H$12="","",'（様式２）参加申込書'!$H$12)</f>
        <v/>
      </c>
      <c r="E13" s="501"/>
      <c r="F13" s="118" t="s">
        <v>21</v>
      </c>
      <c r="G13" s="501" t="str">
        <f>IF('（様式２）参加申込書'!$K$12="","",'（様式２）参加申込書'!$K$12)</f>
        <v/>
      </c>
      <c r="H13" s="501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  <c r="W13" s="1"/>
      <c r="X13" s="1"/>
      <c r="Y13" s="1"/>
    </row>
    <row r="14" spans="1:25" x14ac:dyDescent="0.15">
      <c r="A14" s="498"/>
      <c r="B14" s="499"/>
      <c r="C14" s="488" t="str">
        <f>IF('（様式２）参加申込書'!$G$13="","",'（様式２）参加申込書'!$G$13)</f>
        <v/>
      </c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90"/>
      <c r="W14" s="1"/>
      <c r="X14" s="1"/>
      <c r="Y14" s="1"/>
    </row>
    <row r="15" spans="1:25" x14ac:dyDescent="0.15">
      <c r="A15" s="498"/>
      <c r="B15" s="499"/>
      <c r="C15" s="502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4"/>
      <c r="W15" s="1"/>
      <c r="X15" s="1"/>
      <c r="Y15" s="1"/>
    </row>
    <row r="16" spans="1:25" x14ac:dyDescent="0.15">
      <c r="A16" s="479"/>
      <c r="B16" s="500"/>
      <c r="C16" s="505" t="s">
        <v>7</v>
      </c>
      <c r="D16" s="506"/>
      <c r="E16" s="472" t="str">
        <f>IF('（様式２）参加申込書'!$I$15="","",'（様式２）参加申込書'!$I$15)</f>
        <v/>
      </c>
      <c r="F16" s="472"/>
      <c r="G16" s="120" t="s">
        <v>21</v>
      </c>
      <c r="H16" s="506" t="str">
        <f>IF('（様式２）参加申込書'!$M$15="","",'（様式２）参加申込書'!$M$15)</f>
        <v/>
      </c>
      <c r="I16" s="506"/>
      <c r="J16" s="121" t="s">
        <v>21</v>
      </c>
      <c r="K16" s="506" t="str">
        <f>IF('（様式２）参加申込書'!$Q$15="","",'（様式２）参加申込書'!$Q$15)</f>
        <v/>
      </c>
      <c r="L16" s="506"/>
      <c r="M16" s="122"/>
      <c r="N16" s="122"/>
      <c r="O16" s="507" t="s">
        <v>145</v>
      </c>
      <c r="P16" s="507"/>
      <c r="Q16" s="472" t="str">
        <f>IF('（様式２）参加申込書'!$V$15="","",'（様式２）参加申込書'!$V$15)</f>
        <v/>
      </c>
      <c r="R16" s="472"/>
      <c r="S16" s="121" t="s">
        <v>21</v>
      </c>
      <c r="T16" s="41" t="str">
        <f>IF('（様式２）参加申込書'!$Z$15="","",'（様式２）参加申込書'!$Z$15)</f>
        <v/>
      </c>
      <c r="U16" s="121" t="s">
        <v>21</v>
      </c>
      <c r="V16" s="42" t="str">
        <f>IF('（様式２）参加申込書'!$AD$15="","",'（様式２）参加申込書'!$AD$15)</f>
        <v/>
      </c>
      <c r="W16" s="1"/>
      <c r="X16" s="1"/>
      <c r="Y16" s="1"/>
    </row>
    <row r="17" spans="1:27" ht="15" customHeight="1" x14ac:dyDescent="0.15">
      <c r="A17" s="474" t="s">
        <v>144</v>
      </c>
      <c r="B17" s="475"/>
      <c r="C17" s="476" t="str">
        <f>IF('（様式２）参加申込書'!$G$16="","",'（様式２）参加申込書'!$G$16)</f>
        <v/>
      </c>
      <c r="D17" s="477"/>
      <c r="E17" s="477"/>
      <c r="F17" s="477"/>
      <c r="G17" s="477"/>
      <c r="H17" s="477"/>
      <c r="I17" s="477"/>
      <c r="J17" s="477"/>
      <c r="K17" s="477"/>
      <c r="L17" s="477"/>
      <c r="M17" s="478"/>
      <c r="N17" s="123" t="s">
        <v>143</v>
      </c>
      <c r="O17" s="124"/>
      <c r="P17" s="124"/>
      <c r="Q17" s="124"/>
      <c r="R17" s="124"/>
      <c r="S17" s="124"/>
      <c r="T17" s="124"/>
      <c r="U17" s="124"/>
      <c r="V17" s="125"/>
      <c r="W17" s="1"/>
      <c r="X17" s="1"/>
      <c r="Y17" s="1"/>
    </row>
    <row r="18" spans="1:27" x14ac:dyDescent="0.15">
      <c r="A18" s="479" t="s">
        <v>12</v>
      </c>
      <c r="B18" s="480"/>
      <c r="C18" s="485" t="str">
        <f>IF('（様式２）参加申込書'!$G$17="","",'（様式２）参加申込書'!$G$17)</f>
        <v/>
      </c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488" t="str">
        <f>IF('（様式２）参加申込書'!$AA$17="","",'（様式２）参加申込書'!$AA$17)</f>
        <v/>
      </c>
      <c r="O18" s="489"/>
      <c r="P18" s="489"/>
      <c r="Q18" s="489"/>
      <c r="R18" s="489"/>
      <c r="S18" s="489"/>
      <c r="T18" s="489"/>
      <c r="U18" s="489"/>
      <c r="V18" s="490"/>
      <c r="W18" s="1"/>
      <c r="X18" s="1"/>
      <c r="Y18" s="1"/>
    </row>
    <row r="19" spans="1:27" x14ac:dyDescent="0.15">
      <c r="A19" s="481"/>
      <c r="B19" s="482"/>
      <c r="C19" s="485"/>
      <c r="D19" s="486"/>
      <c r="E19" s="486"/>
      <c r="F19" s="486"/>
      <c r="G19" s="486"/>
      <c r="H19" s="486"/>
      <c r="I19" s="486"/>
      <c r="J19" s="486"/>
      <c r="K19" s="486"/>
      <c r="L19" s="486"/>
      <c r="M19" s="487"/>
      <c r="N19" s="488"/>
      <c r="O19" s="489"/>
      <c r="P19" s="489"/>
      <c r="Q19" s="489"/>
      <c r="R19" s="489"/>
      <c r="S19" s="489"/>
      <c r="T19" s="489"/>
      <c r="U19" s="489"/>
      <c r="V19" s="490"/>
      <c r="W19" s="1"/>
      <c r="X19" s="1"/>
      <c r="Y19" s="1"/>
    </row>
    <row r="20" spans="1:27" x14ac:dyDescent="0.15">
      <c r="A20" s="481"/>
      <c r="B20" s="482"/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2"/>
      <c r="N20" s="491"/>
      <c r="O20" s="492"/>
      <c r="P20" s="492"/>
      <c r="Q20" s="492"/>
      <c r="R20" s="492"/>
      <c r="S20" s="492"/>
      <c r="T20" s="492"/>
      <c r="U20" s="492"/>
      <c r="V20" s="493"/>
      <c r="W20" s="1"/>
      <c r="X20" s="1"/>
      <c r="Y20" s="1"/>
    </row>
    <row r="21" spans="1:27" ht="14.25" thickBot="1" x14ac:dyDescent="0.2">
      <c r="A21" s="483"/>
      <c r="B21" s="484"/>
      <c r="C21" s="494" t="s">
        <v>142</v>
      </c>
      <c r="D21" s="495"/>
      <c r="E21" s="496" t="str">
        <f>IF('（様式２）参加申込書'!$G$20="","",'（様式２）参加申込書'!$G$20)</f>
        <v/>
      </c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7"/>
      <c r="W21" s="1"/>
      <c r="X21" s="1"/>
      <c r="Y21" s="1"/>
    </row>
    <row r="22" spans="1:27" x14ac:dyDescent="0.15">
      <c r="A22" s="58"/>
      <c r="B22" s="126" t="s">
        <v>141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7"/>
      <c r="W22" s="1"/>
      <c r="X22" s="1"/>
      <c r="Y22" s="1"/>
    </row>
    <row r="23" spans="1:27" x14ac:dyDescent="0.15">
      <c r="A23" s="128"/>
      <c r="B23" s="134" t="s">
        <v>178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29"/>
      <c r="W23" s="1"/>
      <c r="X23" s="1"/>
      <c r="Y23" s="1"/>
    </row>
    <row r="24" spans="1:27" x14ac:dyDescent="0.15">
      <c r="A24" s="12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29"/>
      <c r="W24" s="59"/>
      <c r="X24" s="59"/>
      <c r="Y24" s="59"/>
      <c r="Z24" s="130"/>
      <c r="AA24" s="130"/>
    </row>
    <row r="25" spans="1:27" x14ac:dyDescent="0.15">
      <c r="A25" s="12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29"/>
      <c r="W25" s="59"/>
      <c r="X25" s="59"/>
      <c r="Y25" s="59"/>
      <c r="Z25" s="130"/>
      <c r="AA25" s="130"/>
    </row>
    <row r="26" spans="1:27" x14ac:dyDescent="0.15">
      <c r="A26" s="128"/>
      <c r="B26" s="1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  <c r="S26" s="1"/>
      <c r="T26" s="1"/>
      <c r="U26" s="1"/>
      <c r="V26" s="129"/>
      <c r="W26" s="59"/>
      <c r="X26" s="59"/>
      <c r="Y26" s="59"/>
      <c r="Z26" s="130"/>
      <c r="AA26" s="130"/>
    </row>
    <row r="27" spans="1:27" x14ac:dyDescent="0.15">
      <c r="A27" s="128"/>
      <c r="B27" s="1"/>
      <c r="C27" s="35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6"/>
      <c r="S27" s="1"/>
      <c r="T27" s="1"/>
      <c r="U27" s="1"/>
      <c r="V27" s="129"/>
      <c r="W27" s="59"/>
      <c r="X27" s="59"/>
      <c r="Y27" s="59"/>
      <c r="Z27" s="130"/>
      <c r="AA27" s="130"/>
    </row>
    <row r="28" spans="1:27" x14ac:dyDescent="0.15">
      <c r="A28" s="128"/>
      <c r="B28" s="1"/>
      <c r="C28" s="3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6"/>
      <c r="S28" s="1"/>
      <c r="T28" s="1"/>
      <c r="U28" s="1"/>
      <c r="V28" s="129"/>
      <c r="W28" s="59"/>
      <c r="X28" s="59"/>
      <c r="Y28" s="59"/>
      <c r="Z28" s="130"/>
      <c r="AA28" s="130"/>
    </row>
    <row r="29" spans="1:27" x14ac:dyDescent="0.15">
      <c r="A29" s="128"/>
      <c r="B29" s="1"/>
      <c r="C29" s="3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6"/>
      <c r="S29" s="1"/>
      <c r="T29" s="1"/>
      <c r="U29" s="1"/>
      <c r="V29" s="129"/>
      <c r="W29" s="59"/>
      <c r="X29" s="59"/>
      <c r="Y29" s="59"/>
      <c r="Z29" s="130"/>
      <c r="AA29" s="130"/>
    </row>
    <row r="30" spans="1:27" x14ac:dyDescent="0.15">
      <c r="A30" s="128"/>
      <c r="B30" s="1"/>
      <c r="C30" s="35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6"/>
      <c r="S30" s="1"/>
      <c r="T30" s="1"/>
      <c r="U30" s="1"/>
      <c r="V30" s="129"/>
      <c r="W30" s="59"/>
      <c r="X30" s="59"/>
      <c r="Y30" s="59"/>
      <c r="Z30" s="130"/>
      <c r="AA30" s="130"/>
    </row>
    <row r="31" spans="1:27" x14ac:dyDescent="0.15">
      <c r="A31" s="128"/>
      <c r="B31" s="1"/>
      <c r="C31" s="3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6"/>
      <c r="S31" s="1"/>
      <c r="T31" s="1"/>
      <c r="U31" s="1"/>
      <c r="V31" s="129"/>
      <c r="W31" s="59"/>
      <c r="X31" s="59"/>
      <c r="Y31" s="59"/>
      <c r="Z31" s="130"/>
      <c r="AA31" s="130"/>
    </row>
    <row r="32" spans="1:27" x14ac:dyDescent="0.15">
      <c r="A32" s="128"/>
      <c r="B32" s="1"/>
      <c r="C32" s="3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6"/>
      <c r="S32" s="1"/>
      <c r="T32" s="1"/>
      <c r="U32" s="1"/>
      <c r="V32" s="129"/>
      <c r="W32" s="59"/>
      <c r="X32" s="59"/>
      <c r="Y32" s="59"/>
      <c r="Z32" s="130"/>
      <c r="AA32" s="130"/>
    </row>
    <row r="33" spans="1:27" x14ac:dyDescent="0.15">
      <c r="A33" s="128"/>
      <c r="B33" s="1"/>
      <c r="C33" s="35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6"/>
      <c r="S33" s="1"/>
      <c r="T33" s="1"/>
      <c r="U33" s="1"/>
      <c r="V33" s="129"/>
      <c r="W33" s="59"/>
      <c r="X33" s="59"/>
      <c r="Y33" s="59"/>
      <c r="Z33" s="130"/>
      <c r="AA33" s="130"/>
    </row>
    <row r="34" spans="1:27" x14ac:dyDescent="0.15">
      <c r="A34" s="128"/>
      <c r="B34" s="1"/>
      <c r="C34" s="3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6"/>
      <c r="S34" s="1"/>
      <c r="T34" s="1"/>
      <c r="U34" s="1"/>
      <c r="V34" s="129"/>
      <c r="W34" s="59"/>
      <c r="X34" s="59"/>
      <c r="Y34" s="59"/>
      <c r="Z34" s="130"/>
      <c r="AA34" s="130"/>
    </row>
    <row r="35" spans="1:27" x14ac:dyDescent="0.15">
      <c r="A35" s="128"/>
      <c r="B35" s="1"/>
      <c r="C35" s="3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6"/>
      <c r="S35" s="1"/>
      <c r="T35" s="1"/>
      <c r="U35" s="1"/>
      <c r="V35" s="129"/>
      <c r="W35" s="59"/>
      <c r="X35" s="59"/>
      <c r="Y35" s="59"/>
      <c r="Z35" s="130"/>
      <c r="AA35" s="130"/>
    </row>
    <row r="36" spans="1:27" x14ac:dyDescent="0.15">
      <c r="A36" s="128"/>
      <c r="B36" s="1"/>
      <c r="C36" s="3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6"/>
      <c r="S36" s="1"/>
      <c r="T36" s="1"/>
      <c r="U36" s="1"/>
      <c r="V36" s="129"/>
      <c r="W36" s="59"/>
      <c r="X36" s="59"/>
      <c r="Y36" s="59"/>
      <c r="Z36" s="130"/>
      <c r="AA36" s="130"/>
    </row>
    <row r="37" spans="1:27" x14ac:dyDescent="0.15">
      <c r="A37" s="128"/>
      <c r="B37" s="1"/>
      <c r="C37" s="3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6"/>
      <c r="S37" s="1"/>
      <c r="T37" s="1"/>
      <c r="U37" s="1"/>
      <c r="V37" s="129"/>
      <c r="W37" s="59"/>
      <c r="X37" s="59"/>
      <c r="Y37" s="59"/>
      <c r="Z37" s="130"/>
      <c r="AA37" s="130"/>
    </row>
    <row r="38" spans="1:27" x14ac:dyDescent="0.15">
      <c r="A38" s="128"/>
      <c r="B38" s="1"/>
      <c r="C38" s="35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6"/>
      <c r="S38" s="1"/>
      <c r="T38" s="1"/>
      <c r="U38" s="1"/>
      <c r="V38" s="129"/>
      <c r="W38" s="59"/>
      <c r="X38" s="59"/>
      <c r="Y38" s="59"/>
      <c r="Z38" s="130"/>
      <c r="AA38" s="130"/>
    </row>
    <row r="39" spans="1:27" x14ac:dyDescent="0.15">
      <c r="A39" s="128"/>
      <c r="B39" s="1"/>
      <c r="C39" s="3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6"/>
      <c r="S39" s="1"/>
      <c r="T39" s="1"/>
      <c r="U39" s="1"/>
      <c r="V39" s="129"/>
      <c r="W39" s="59"/>
      <c r="X39" s="59"/>
      <c r="Y39" s="59"/>
      <c r="Z39" s="130"/>
      <c r="AA39" s="130"/>
    </row>
    <row r="40" spans="1:27" x14ac:dyDescent="0.15">
      <c r="A40" s="128"/>
      <c r="B40" s="1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  <c r="S40" s="1"/>
      <c r="T40" s="1"/>
      <c r="U40" s="1"/>
      <c r="V40" s="129"/>
      <c r="W40" s="59"/>
      <c r="X40" s="59"/>
      <c r="Y40" s="59"/>
      <c r="Z40" s="130"/>
      <c r="AA40" s="130"/>
    </row>
    <row r="41" spans="1:27" x14ac:dyDescent="0.15">
      <c r="A41" s="12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9"/>
      <c r="W41" s="59"/>
      <c r="X41" s="59"/>
      <c r="Y41" s="59"/>
      <c r="Z41" s="130"/>
      <c r="AA41" s="130"/>
    </row>
    <row r="42" spans="1:27" x14ac:dyDescent="0.15">
      <c r="A42" s="128"/>
      <c r="B42" s="1"/>
      <c r="C42" s="432" t="s">
        <v>140</v>
      </c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1"/>
      <c r="T42" s="1"/>
      <c r="U42" s="1"/>
      <c r="V42" s="129"/>
      <c r="W42" s="1"/>
      <c r="X42" s="1"/>
      <c r="Y42" s="1"/>
    </row>
    <row r="43" spans="1:27" x14ac:dyDescent="0.15">
      <c r="A43" s="12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29"/>
      <c r="W43" s="1"/>
      <c r="X43" s="1"/>
      <c r="Y43" s="1"/>
    </row>
    <row r="44" spans="1:27" x14ac:dyDescent="0.15">
      <c r="A44" s="12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29"/>
      <c r="W44" s="1"/>
      <c r="X44" s="1"/>
      <c r="Y44" s="1"/>
    </row>
    <row r="45" spans="1:27" x14ac:dyDescent="0.15">
      <c r="A45" s="12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29"/>
      <c r="W45" s="1"/>
      <c r="X45" s="1"/>
      <c r="Y45" s="1"/>
    </row>
    <row r="46" spans="1:27" ht="14.25" thickBot="1" x14ac:dyDescent="0.2">
      <c r="A46" s="131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5"/>
      <c r="W46" s="1"/>
      <c r="X46" s="1"/>
      <c r="Y46" s="1"/>
    </row>
    <row r="47" spans="1:27" x14ac:dyDescent="0.15">
      <c r="A47" s="1"/>
      <c r="B47" s="43" t="s">
        <v>139</v>
      </c>
      <c r="C47" s="132" t="s">
        <v>136</v>
      </c>
      <c r="D47" s="43" t="str">
        <f>IF('（様式２）参加申込書'!$J$29="","",'（様式２）参加申込書'!$J$29)</f>
        <v/>
      </c>
      <c r="E47" s="133" t="s">
        <v>135</v>
      </c>
      <c r="F47" s="2" t="s">
        <v>134</v>
      </c>
      <c r="G47" s="43" t="s">
        <v>138</v>
      </c>
      <c r="H47" s="132" t="s">
        <v>136</v>
      </c>
      <c r="I47" s="43" t="str">
        <f>IF('（様式２）参加申込書'!$R$29="","",'（様式２）参加申込書'!$R$29)</f>
        <v/>
      </c>
      <c r="J47" s="133" t="s">
        <v>135</v>
      </c>
      <c r="K47" s="2" t="s">
        <v>134</v>
      </c>
      <c r="L47" s="43" t="s">
        <v>137</v>
      </c>
      <c r="M47" s="132" t="s">
        <v>136</v>
      </c>
      <c r="N47" s="43" t="str">
        <f>IF('（様式２）参加申込書'!$Z$29="","",'（様式２）参加申込書'!$Z$29)</f>
        <v/>
      </c>
      <c r="O47" s="133" t="s">
        <v>135</v>
      </c>
      <c r="P47" s="2" t="s">
        <v>134</v>
      </c>
      <c r="Q47" s="468" t="s">
        <v>152</v>
      </c>
      <c r="R47" s="468"/>
      <c r="S47" s="2" t="s">
        <v>136</v>
      </c>
      <c r="T47" s="43" t="str">
        <f>IF('（様式２）参加申込書'!$AI$29="","",'（様式２）参加申込書'!$AI$29)</f>
        <v/>
      </c>
      <c r="U47" s="133" t="s">
        <v>135</v>
      </c>
      <c r="V47" s="2" t="s">
        <v>134</v>
      </c>
      <c r="W47" s="1"/>
      <c r="X47" s="1"/>
      <c r="Y47" s="1"/>
    </row>
    <row r="48" spans="1:27" x14ac:dyDescent="0.15">
      <c r="A48" s="1"/>
      <c r="B48" s="43" t="s">
        <v>166</v>
      </c>
      <c r="C48" s="132" t="s">
        <v>136</v>
      </c>
      <c r="D48" s="43" t="str">
        <f>IF('（様式２）参加申込書'!$K$31="","",'（様式２）参加申込書'!$K$31)</f>
        <v/>
      </c>
      <c r="E48" s="2" t="s">
        <v>135</v>
      </c>
      <c r="F48" s="2" t="s">
        <v>134</v>
      </c>
      <c r="G48" s="43" t="s">
        <v>165</v>
      </c>
      <c r="H48" s="132" t="s">
        <v>136</v>
      </c>
      <c r="I48" s="43" t="str">
        <f>IF('（様式２）参加申込書'!$T$31="","",'（様式２）参加申込書'!$T$31)</f>
        <v/>
      </c>
      <c r="J48" s="133" t="s">
        <v>135</v>
      </c>
      <c r="K48" s="2" t="s">
        <v>134</v>
      </c>
      <c r="L48" s="43" t="s">
        <v>103</v>
      </c>
      <c r="M48" s="132" t="s">
        <v>136</v>
      </c>
      <c r="N48" s="469"/>
      <c r="O48" s="469"/>
      <c r="P48" s="469"/>
      <c r="Q48" s="469"/>
      <c r="R48" s="133" t="s">
        <v>135</v>
      </c>
      <c r="S48" s="2" t="s">
        <v>136</v>
      </c>
      <c r="T48" s="40"/>
      <c r="U48" s="133" t="s">
        <v>135</v>
      </c>
      <c r="V48" s="2" t="s">
        <v>134</v>
      </c>
      <c r="W48" s="1"/>
      <c r="X48" s="1"/>
      <c r="Y48" s="1"/>
    </row>
    <row r="49" spans="1:25" s="135" customFormat="1" x14ac:dyDescent="0.15">
      <c r="A49" s="134"/>
      <c r="B49" s="134"/>
      <c r="C49" s="134"/>
      <c r="D49" s="473"/>
      <c r="E49" s="473"/>
      <c r="F49" s="473"/>
      <c r="G49" s="134"/>
      <c r="H49" s="473"/>
      <c r="I49" s="473"/>
      <c r="J49" s="473"/>
      <c r="K49" s="134"/>
      <c r="L49" s="134"/>
      <c r="M49" s="113"/>
      <c r="N49" s="467" t="str">
        <f>IF('（様式２）参加申込書'!AB31&lt;&gt;0,"楽器名入力","")</f>
        <v/>
      </c>
      <c r="O49" s="467"/>
      <c r="P49" s="467"/>
      <c r="Q49" s="467"/>
      <c r="R49" s="134"/>
      <c r="S49" s="467" t="str">
        <f>IF('（様式２）参加申込書'!AB31&lt;&gt;0,"人数入力","")</f>
        <v/>
      </c>
      <c r="T49" s="467"/>
      <c r="U49" s="467"/>
      <c r="V49" s="134"/>
      <c r="W49" s="134"/>
      <c r="X49" s="134"/>
      <c r="Y49" s="134"/>
    </row>
    <row r="50" spans="1:25" x14ac:dyDescent="0.15">
      <c r="A50" s="1"/>
      <c r="B50" s="2" t="s">
        <v>133</v>
      </c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15">
      <c r="A51" s="1"/>
      <c r="B51" s="136" t="s">
        <v>132</v>
      </c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15">
      <c r="A52" s="1"/>
      <c r="B52" s="2" t="s">
        <v>131</v>
      </c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15">
      <c r="A53" s="1"/>
      <c r="B53" s="2" t="s">
        <v>130</v>
      </c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15">
      <c r="A54" s="1"/>
      <c r="B54" s="2" t="s">
        <v>129</v>
      </c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15">
      <c r="A55" s="1"/>
      <c r="B55" s="2" t="s">
        <v>128</v>
      </c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</sheetData>
  <sheetProtection sheet="1" scenarios="1"/>
  <mergeCells count="38">
    <mergeCell ref="A7:B7"/>
    <mergeCell ref="C7:L7"/>
    <mergeCell ref="M7:V7"/>
    <mergeCell ref="A2:V2"/>
    <mergeCell ref="A3:V3"/>
    <mergeCell ref="M6:P6"/>
    <mergeCell ref="Q6:R6"/>
    <mergeCell ref="S6:V6"/>
    <mergeCell ref="A8:B11"/>
    <mergeCell ref="C8:L11"/>
    <mergeCell ref="M8:V8"/>
    <mergeCell ref="M9:V11"/>
    <mergeCell ref="A12:B12"/>
    <mergeCell ref="C12:V12"/>
    <mergeCell ref="A13:B16"/>
    <mergeCell ref="D13:E13"/>
    <mergeCell ref="G13:H13"/>
    <mergeCell ref="C14:V15"/>
    <mergeCell ref="C16:D16"/>
    <mergeCell ref="E16:F16"/>
    <mergeCell ref="H16:I16"/>
    <mergeCell ref="K16:L16"/>
    <mergeCell ref="O16:P16"/>
    <mergeCell ref="Q16:R16"/>
    <mergeCell ref="A17:B17"/>
    <mergeCell ref="C17:M17"/>
    <mergeCell ref="A18:B21"/>
    <mergeCell ref="C18:M20"/>
    <mergeCell ref="N18:V20"/>
    <mergeCell ref="C21:D21"/>
    <mergeCell ref="E21:V21"/>
    <mergeCell ref="S49:U49"/>
    <mergeCell ref="C42:R42"/>
    <mergeCell ref="Q47:R47"/>
    <mergeCell ref="N48:Q48"/>
    <mergeCell ref="D49:F49"/>
    <mergeCell ref="H49:J49"/>
    <mergeCell ref="N49:Q49"/>
  </mergeCells>
  <phoneticPr fontId="1"/>
  <conditionalFormatting sqref="M6:P6 C7 M7 C8:L11 M9:V11 C12:V12 C13:D13 F13:G13 C14 E16 G16:H16 J16:K16 C17:M20 N18 C21 E21 D47 N47">
    <cfRule type="cellIs" dxfId="2" priority="2" operator="equal">
      <formula>""</formula>
    </cfRule>
  </conditionalFormatting>
  <conditionalFormatting sqref="Q16 S16:V16 I47:I48 T47:T48 D48:F48 M48:N48">
    <cfRule type="cellIs" dxfId="1" priority="1" operator="equal">
      <formula>""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A82F-46C4-4BD8-B864-31908727AF61}">
  <sheetPr>
    <pageSetUpPr fitToPage="1"/>
  </sheetPr>
  <dimension ref="A1:W53"/>
  <sheetViews>
    <sheetView topLeftCell="A23" zoomScaleNormal="100" workbookViewId="0">
      <selection activeCell="J14" sqref="J14:Q16"/>
    </sheetView>
  </sheetViews>
  <sheetFormatPr defaultColWidth="9" defaultRowHeight="13.5" x14ac:dyDescent="0.15"/>
  <cols>
    <col min="1" max="1" width="1" customWidth="1"/>
    <col min="2" max="2" width="8.75" customWidth="1"/>
    <col min="3" max="3" width="17.5" customWidth="1"/>
    <col min="4" max="4" width="4.375" customWidth="1"/>
    <col min="5" max="5" width="19.5" customWidth="1"/>
    <col min="6" max="6" width="8.75" customWidth="1"/>
    <col min="7" max="7" width="3.75" customWidth="1"/>
    <col min="8" max="8" width="11.25" customWidth="1"/>
    <col min="9" max="9" width="2.5" customWidth="1"/>
    <col min="10" max="10" width="4.375" customWidth="1"/>
    <col min="11" max="11" width="2" customWidth="1"/>
    <col min="12" max="12" width="1.25" customWidth="1"/>
    <col min="13" max="13" width="3.625" customWidth="1"/>
    <col min="14" max="14" width="0.75" customWidth="1"/>
    <col min="15" max="15" width="5.25" customWidth="1"/>
    <col min="16" max="16" width="2.25" customWidth="1"/>
    <col min="17" max="17" width="4.375" customWidth="1"/>
    <col min="18" max="18" width="5.125" customWidth="1"/>
    <col min="23" max="23" width="10.625" customWidth="1"/>
  </cols>
  <sheetData>
    <row r="1" spans="1:18" ht="22.5" customHeight="1" x14ac:dyDescent="0.15">
      <c r="A1" s="4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1" customHeight="1" x14ac:dyDescent="0.15">
      <c r="A2" s="44"/>
      <c r="B2" s="568" t="s">
        <v>149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45"/>
    </row>
    <row r="3" spans="1:18" ht="21.75" customHeight="1" x14ac:dyDescent="0.2">
      <c r="A3" s="44"/>
      <c r="B3" s="433" t="s">
        <v>109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6"/>
    </row>
    <row r="4" spans="1:18" ht="18.75" customHeight="1" thickBot="1" x14ac:dyDescent="0.2">
      <c r="A4" s="4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26.25" customHeight="1" thickBot="1" x14ac:dyDescent="0.2">
      <c r="A5" s="44"/>
      <c r="B5" s="2"/>
      <c r="C5" s="2"/>
      <c r="D5" s="2"/>
      <c r="E5" s="2"/>
      <c r="F5" s="47" t="s">
        <v>0</v>
      </c>
      <c r="G5" s="569" t="str">
        <f>IF('（様式２）参加申込書'!G$5="","",'（様式２）参加申込書'!G$5)</f>
        <v/>
      </c>
      <c r="H5" s="569"/>
      <c r="I5" s="570"/>
      <c r="J5" s="571" t="s">
        <v>1</v>
      </c>
      <c r="K5" s="572"/>
      <c r="L5" s="577"/>
      <c r="M5" s="578"/>
      <c r="N5" s="578"/>
      <c r="O5" s="578"/>
      <c r="P5" s="578"/>
      <c r="Q5" s="572"/>
      <c r="R5" s="48"/>
    </row>
    <row r="6" spans="1:18" ht="15.75" customHeight="1" x14ac:dyDescent="0.15">
      <c r="A6" s="44"/>
      <c r="B6" s="49" t="s">
        <v>2</v>
      </c>
      <c r="C6" s="573" t="str">
        <f>IF(AND('（様式２）参加申込書'!G7="",'（様式２）参加申込書'!AA7=""),"",IF('（様式２）参加申込書'!AA7="",'（様式２）参加申込書'!G7,'（様式２）参加申込書'!AA7))</f>
        <v/>
      </c>
      <c r="D6" s="573"/>
      <c r="E6" s="573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5"/>
      <c r="Q6" s="576"/>
      <c r="R6" s="50"/>
    </row>
    <row r="7" spans="1:18" x14ac:dyDescent="0.15">
      <c r="A7" s="44"/>
      <c r="B7" s="498" t="s">
        <v>4</v>
      </c>
      <c r="C7" s="562" t="str">
        <f>IF(AND('（様式２）参加申込書'!G8="",'（様式２）参加申込書'!AA9=""),"",IF('（様式２）参加申込書'!AA9="",'（様式２）参加申込書'!G8,'（様式２）参加申込書'!AA9))</f>
        <v/>
      </c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4"/>
      <c r="R7" s="51"/>
    </row>
    <row r="8" spans="1:18" x14ac:dyDescent="0.15">
      <c r="A8" s="44"/>
      <c r="B8" s="498"/>
      <c r="C8" s="565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7"/>
      <c r="R8" s="51"/>
    </row>
    <row r="9" spans="1:18" x14ac:dyDescent="0.15">
      <c r="A9" s="44"/>
      <c r="B9" s="52" t="s">
        <v>110</v>
      </c>
      <c r="C9" s="565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7"/>
      <c r="R9" s="51"/>
    </row>
    <row r="10" spans="1:18" x14ac:dyDescent="0.15">
      <c r="A10" s="44"/>
      <c r="B10" s="53"/>
      <c r="C10" s="449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1"/>
      <c r="R10" s="51"/>
    </row>
    <row r="11" spans="1:18" x14ac:dyDescent="0.15">
      <c r="A11" s="44"/>
      <c r="B11" s="545" t="s">
        <v>161</v>
      </c>
      <c r="C11" s="548" t="s">
        <v>157</v>
      </c>
      <c r="D11" s="549"/>
      <c r="E11" s="549"/>
      <c r="F11" s="548" t="s">
        <v>157</v>
      </c>
      <c r="G11" s="549"/>
      <c r="H11" s="549"/>
      <c r="I11" s="408"/>
      <c r="J11" s="549" t="s">
        <v>157</v>
      </c>
      <c r="K11" s="549"/>
      <c r="L11" s="549"/>
      <c r="M11" s="549"/>
      <c r="N11" s="549"/>
      <c r="O11" s="549"/>
      <c r="P11" s="549"/>
      <c r="Q11" s="587"/>
      <c r="R11" s="51"/>
    </row>
    <row r="12" spans="1:18" x14ac:dyDescent="0.15">
      <c r="A12" s="44"/>
      <c r="B12" s="546"/>
      <c r="C12" s="500" t="s">
        <v>158</v>
      </c>
      <c r="D12" s="550"/>
      <c r="E12" s="550"/>
      <c r="F12" s="500" t="s">
        <v>159</v>
      </c>
      <c r="G12" s="550"/>
      <c r="H12" s="550"/>
      <c r="I12" s="551"/>
      <c r="J12" s="550" t="s">
        <v>160</v>
      </c>
      <c r="K12" s="550"/>
      <c r="L12" s="550"/>
      <c r="M12" s="550"/>
      <c r="N12" s="550"/>
      <c r="O12" s="550"/>
      <c r="P12" s="550"/>
      <c r="Q12" s="553"/>
      <c r="R12" s="51"/>
    </row>
    <row r="13" spans="1:18" ht="15" customHeight="1" x14ac:dyDescent="0.15">
      <c r="A13" s="44"/>
      <c r="B13" s="546"/>
      <c r="C13" s="476" t="str">
        <f>IF('（様式２）参加申込書'!D35="","",'（様式２）参加申込書'!D35)</f>
        <v/>
      </c>
      <c r="D13" s="477"/>
      <c r="E13" s="478"/>
      <c r="F13" s="476" t="str">
        <f>IF('（様式２）参加申込書'!R35="","",'（様式２）参加申込書'!R35)</f>
        <v/>
      </c>
      <c r="G13" s="477"/>
      <c r="H13" s="477"/>
      <c r="I13" s="478"/>
      <c r="J13" s="476" t="str">
        <f>IF('（様式２）参加申込書'!Z35="","",'（様式２）参加申込書'!Z35)</f>
        <v/>
      </c>
      <c r="K13" s="477"/>
      <c r="L13" s="477"/>
      <c r="M13" s="477"/>
      <c r="N13" s="477"/>
      <c r="O13" s="477"/>
      <c r="P13" s="477"/>
      <c r="Q13" s="544"/>
      <c r="R13" s="51"/>
    </row>
    <row r="14" spans="1:18" ht="13.5" customHeight="1" x14ac:dyDescent="0.15">
      <c r="A14" s="44"/>
      <c r="B14" s="546"/>
      <c r="C14" s="533" t="str">
        <f>IF('（様式２）参加申込書'!D36="","",'（様式２）参加申込書'!D36)</f>
        <v/>
      </c>
      <c r="D14" s="534"/>
      <c r="E14" s="552"/>
      <c r="F14" s="533" t="str">
        <f>IF('（様式２）参加申込書'!R36="","",'（様式２）参加申込書'!R36)</f>
        <v/>
      </c>
      <c r="G14" s="534"/>
      <c r="H14" s="534"/>
      <c r="I14" s="552"/>
      <c r="J14" s="533" t="str">
        <f>IF('（様式２）参加申込書'!Z36="","",'（様式２）参加申込書'!Z36)</f>
        <v/>
      </c>
      <c r="K14" s="534"/>
      <c r="L14" s="534"/>
      <c r="M14" s="534"/>
      <c r="N14" s="534"/>
      <c r="O14" s="534"/>
      <c r="P14" s="534"/>
      <c r="Q14" s="535"/>
      <c r="R14" s="51"/>
    </row>
    <row r="15" spans="1:18" ht="13.5" customHeight="1" x14ac:dyDescent="0.15">
      <c r="A15" s="44"/>
      <c r="B15" s="546"/>
      <c r="C15" s="536"/>
      <c r="D15" s="537"/>
      <c r="E15" s="542"/>
      <c r="F15" s="536"/>
      <c r="G15" s="537"/>
      <c r="H15" s="537"/>
      <c r="I15" s="542"/>
      <c r="J15" s="536"/>
      <c r="K15" s="537"/>
      <c r="L15" s="537"/>
      <c r="M15" s="537"/>
      <c r="N15" s="537"/>
      <c r="O15" s="537"/>
      <c r="P15" s="537"/>
      <c r="Q15" s="538"/>
      <c r="R15" s="51"/>
    </row>
    <row r="16" spans="1:18" ht="13.5" customHeight="1" x14ac:dyDescent="0.15">
      <c r="A16" s="44"/>
      <c r="B16" s="546"/>
      <c r="C16" s="539"/>
      <c r="D16" s="540"/>
      <c r="E16" s="543"/>
      <c r="F16" s="539"/>
      <c r="G16" s="540"/>
      <c r="H16" s="540"/>
      <c r="I16" s="543"/>
      <c r="J16" s="539"/>
      <c r="K16" s="540"/>
      <c r="L16" s="540"/>
      <c r="M16" s="540"/>
      <c r="N16" s="540"/>
      <c r="O16" s="540"/>
      <c r="P16" s="540"/>
      <c r="Q16" s="541"/>
      <c r="R16" s="51"/>
    </row>
    <row r="17" spans="1:23" ht="13.5" customHeight="1" x14ac:dyDescent="0.15">
      <c r="A17" s="44"/>
      <c r="B17" s="546"/>
      <c r="C17" s="476" t="str">
        <f>IF('（様式２）参加申込書'!D38="","",'（様式２）参加申込書'!D38)</f>
        <v/>
      </c>
      <c r="D17" s="477"/>
      <c r="E17" s="478"/>
      <c r="F17" s="476" t="str">
        <f>IF('（様式２）参加申込書'!R38="","",'（様式２）参加申込書'!R38)</f>
        <v/>
      </c>
      <c r="G17" s="477"/>
      <c r="H17" s="477"/>
      <c r="I17" s="477"/>
      <c r="J17" s="476" t="str">
        <f>IF('（様式２）参加申込書'!Z38="","",'（様式２）参加申込書'!Z38)</f>
        <v/>
      </c>
      <c r="K17" s="477"/>
      <c r="L17" s="477"/>
      <c r="M17" s="477"/>
      <c r="N17" s="477"/>
      <c r="O17" s="477"/>
      <c r="P17" s="477"/>
      <c r="Q17" s="544"/>
      <c r="R17" s="48"/>
    </row>
    <row r="18" spans="1:23" ht="13.5" customHeight="1" x14ac:dyDescent="0.15">
      <c r="A18" s="44"/>
      <c r="B18" s="546"/>
      <c r="C18" s="536" t="str">
        <f>IF('（様式２）参加申込書'!D39="","",'（様式２）参加申込書'!D39)</f>
        <v/>
      </c>
      <c r="D18" s="537"/>
      <c r="E18" s="542"/>
      <c r="F18" s="536" t="str">
        <f>IF('（様式２）参加申込書'!R39="","",'（様式２）参加申込書'!R39)</f>
        <v/>
      </c>
      <c r="G18" s="537"/>
      <c r="H18" s="537"/>
      <c r="I18" s="537"/>
      <c r="J18" s="536" t="str">
        <f>IF('（様式２）参加申込書'!Z39="","",'（様式２）参加申込書'!Z39)</f>
        <v/>
      </c>
      <c r="K18" s="537"/>
      <c r="L18" s="537"/>
      <c r="M18" s="537"/>
      <c r="N18" s="537"/>
      <c r="O18" s="537"/>
      <c r="P18" s="537"/>
      <c r="Q18" s="538"/>
      <c r="R18" s="48"/>
    </row>
    <row r="19" spans="1:23" ht="13.5" customHeight="1" x14ac:dyDescent="0.15">
      <c r="A19" s="44"/>
      <c r="B19" s="546"/>
      <c r="C19" s="536"/>
      <c r="D19" s="537"/>
      <c r="E19" s="542"/>
      <c r="F19" s="536"/>
      <c r="G19" s="537"/>
      <c r="H19" s="537"/>
      <c r="I19" s="537"/>
      <c r="J19" s="536"/>
      <c r="K19" s="537"/>
      <c r="L19" s="537"/>
      <c r="M19" s="537"/>
      <c r="N19" s="537"/>
      <c r="O19" s="537"/>
      <c r="P19" s="537"/>
      <c r="Q19" s="538"/>
      <c r="R19" s="48"/>
    </row>
    <row r="20" spans="1:23" ht="13.5" customHeight="1" x14ac:dyDescent="0.15">
      <c r="A20" s="44" t="s">
        <v>113</v>
      </c>
      <c r="B20" s="546"/>
      <c r="C20" s="539"/>
      <c r="D20" s="540"/>
      <c r="E20" s="543"/>
      <c r="F20" s="539"/>
      <c r="G20" s="540"/>
      <c r="H20" s="540"/>
      <c r="I20" s="540"/>
      <c r="J20" s="539"/>
      <c r="K20" s="540"/>
      <c r="L20" s="540"/>
      <c r="M20" s="540"/>
      <c r="N20" s="540"/>
      <c r="O20" s="540"/>
      <c r="P20" s="540"/>
      <c r="Q20" s="541"/>
      <c r="R20" s="48"/>
    </row>
    <row r="21" spans="1:23" x14ac:dyDescent="0.15">
      <c r="A21" s="44"/>
      <c r="B21" s="546"/>
      <c r="C21" s="346" t="s">
        <v>164</v>
      </c>
      <c r="D21" s="532"/>
      <c r="E21" s="532"/>
      <c r="F21" s="532"/>
      <c r="G21" s="532"/>
      <c r="H21" s="532"/>
      <c r="I21" s="347"/>
      <c r="J21" s="530" t="str">
        <f>IF('（様式２）参加申込書'!AD41="","",'（様式２）参加申込書'!AD41)</f>
        <v/>
      </c>
      <c r="K21" s="528"/>
      <c r="L21" s="528"/>
      <c r="M21" s="532" t="s">
        <v>111</v>
      </c>
      <c r="N21" s="532"/>
      <c r="O21" s="528" t="str">
        <f>IF('（様式２）参加申込書'!AI41="","",'（様式２）参加申込書'!AI41)</f>
        <v/>
      </c>
      <c r="P21" s="528"/>
      <c r="Q21" s="526" t="s">
        <v>112</v>
      </c>
      <c r="R21" s="51"/>
    </row>
    <row r="22" spans="1:23" ht="15" customHeight="1" thickBot="1" x14ac:dyDescent="0.2">
      <c r="A22" s="44"/>
      <c r="B22" s="547"/>
      <c r="C22" s="344"/>
      <c r="D22" s="345"/>
      <c r="E22" s="345"/>
      <c r="F22" s="345"/>
      <c r="G22" s="345"/>
      <c r="H22" s="345"/>
      <c r="I22" s="405"/>
      <c r="J22" s="531"/>
      <c r="K22" s="529"/>
      <c r="L22" s="529"/>
      <c r="M22" s="345"/>
      <c r="N22" s="345"/>
      <c r="O22" s="529"/>
      <c r="P22" s="529"/>
      <c r="Q22" s="527"/>
      <c r="R22" s="51"/>
    </row>
    <row r="23" spans="1:23" ht="18.75" customHeight="1" thickBot="1" x14ac:dyDescent="0.2">
      <c r="A23" s="44"/>
      <c r="B23" s="579" t="s">
        <v>115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  <c r="P23" s="581"/>
      <c r="Q23" s="582"/>
      <c r="R23" s="48"/>
    </row>
    <row r="24" spans="1:23" x14ac:dyDescent="0.15">
      <c r="A24" s="44"/>
      <c r="B24" s="54" t="s">
        <v>116</v>
      </c>
      <c r="C24" s="55" t="s">
        <v>117</v>
      </c>
      <c r="D24" s="56" t="s">
        <v>118</v>
      </c>
      <c r="E24" s="56" t="s">
        <v>119</v>
      </c>
      <c r="F24" s="54" t="s">
        <v>116</v>
      </c>
      <c r="G24" s="583" t="s">
        <v>117</v>
      </c>
      <c r="H24" s="583"/>
      <c r="I24" s="583"/>
      <c r="J24" s="56" t="s">
        <v>118</v>
      </c>
      <c r="K24" s="584" t="s">
        <v>120</v>
      </c>
      <c r="L24" s="585"/>
      <c r="M24" s="585"/>
      <c r="N24" s="585"/>
      <c r="O24" s="585"/>
      <c r="P24" s="585"/>
      <c r="Q24" s="586"/>
      <c r="R24" s="57"/>
    </row>
    <row r="25" spans="1:23" ht="24" customHeight="1" x14ac:dyDescent="0.15">
      <c r="A25" s="44"/>
      <c r="B25" s="64"/>
      <c r="C25" s="70"/>
      <c r="D25" s="65"/>
      <c r="E25" s="70"/>
      <c r="F25" s="64"/>
      <c r="G25" s="558"/>
      <c r="H25" s="559"/>
      <c r="I25" s="560"/>
      <c r="J25" s="65"/>
      <c r="K25" s="558"/>
      <c r="L25" s="559"/>
      <c r="M25" s="559"/>
      <c r="N25" s="559"/>
      <c r="O25" s="559"/>
      <c r="P25" s="559"/>
      <c r="Q25" s="561"/>
      <c r="R25" s="51"/>
      <c r="S25" s="72" t="s">
        <v>162</v>
      </c>
    </row>
    <row r="26" spans="1:23" ht="24" customHeight="1" x14ac:dyDescent="0.15">
      <c r="A26" s="44"/>
      <c r="B26" s="64"/>
      <c r="C26" s="70"/>
      <c r="D26" s="65"/>
      <c r="E26" s="70"/>
      <c r="F26" s="64"/>
      <c r="G26" s="558"/>
      <c r="H26" s="559"/>
      <c r="I26" s="560"/>
      <c r="J26" s="65"/>
      <c r="K26" s="558"/>
      <c r="L26" s="559"/>
      <c r="M26" s="559"/>
      <c r="N26" s="559"/>
      <c r="O26" s="559"/>
      <c r="P26" s="559"/>
      <c r="Q26" s="561"/>
      <c r="R26" s="51"/>
      <c r="S26" s="525" t="s">
        <v>185</v>
      </c>
      <c r="T26" s="525"/>
      <c r="U26" s="525"/>
      <c r="V26" s="525"/>
      <c r="W26" s="525"/>
    </row>
    <row r="27" spans="1:23" ht="24" customHeight="1" x14ac:dyDescent="0.15">
      <c r="A27" s="44"/>
      <c r="B27" s="66"/>
      <c r="C27" s="70"/>
      <c r="D27" s="65"/>
      <c r="E27" s="70"/>
      <c r="F27" s="64"/>
      <c r="G27" s="558"/>
      <c r="H27" s="559"/>
      <c r="I27" s="560"/>
      <c r="J27" s="65"/>
      <c r="K27" s="558"/>
      <c r="L27" s="559"/>
      <c r="M27" s="559"/>
      <c r="N27" s="559"/>
      <c r="O27" s="559"/>
      <c r="P27" s="559"/>
      <c r="Q27" s="561"/>
      <c r="R27" s="51"/>
      <c r="S27" s="525"/>
      <c r="T27" s="525"/>
      <c r="U27" s="525"/>
      <c r="V27" s="525"/>
      <c r="W27" s="525"/>
    </row>
    <row r="28" spans="1:23" ht="24" customHeight="1" x14ac:dyDescent="0.15">
      <c r="A28" s="44"/>
      <c r="B28" s="64"/>
      <c r="C28" s="70"/>
      <c r="D28" s="65"/>
      <c r="E28" s="70"/>
      <c r="F28" s="64"/>
      <c r="G28" s="558"/>
      <c r="H28" s="559"/>
      <c r="I28" s="560"/>
      <c r="J28" s="65"/>
      <c r="K28" s="558"/>
      <c r="L28" s="559"/>
      <c r="M28" s="559"/>
      <c r="N28" s="559"/>
      <c r="O28" s="559"/>
      <c r="P28" s="559"/>
      <c r="Q28" s="561"/>
      <c r="R28" s="51"/>
    </row>
    <row r="29" spans="1:23" ht="24" customHeight="1" x14ac:dyDescent="0.15">
      <c r="A29" s="44"/>
      <c r="B29" s="64"/>
      <c r="C29" s="70"/>
      <c r="D29" s="65"/>
      <c r="E29" s="70"/>
      <c r="F29" s="64"/>
      <c r="G29" s="558"/>
      <c r="H29" s="559"/>
      <c r="I29" s="560"/>
      <c r="J29" s="65"/>
      <c r="K29" s="558"/>
      <c r="L29" s="559"/>
      <c r="M29" s="559"/>
      <c r="N29" s="559"/>
      <c r="O29" s="559"/>
      <c r="P29" s="559"/>
      <c r="Q29" s="561"/>
      <c r="R29" s="51"/>
    </row>
    <row r="30" spans="1:23" ht="24" customHeight="1" x14ac:dyDescent="0.15">
      <c r="A30" s="44"/>
      <c r="B30" s="64"/>
      <c r="C30" s="70"/>
      <c r="D30" s="65"/>
      <c r="E30" s="70"/>
      <c r="F30" s="64"/>
      <c r="G30" s="558"/>
      <c r="H30" s="559"/>
      <c r="I30" s="560"/>
      <c r="J30" s="65"/>
      <c r="K30" s="558"/>
      <c r="L30" s="559"/>
      <c r="M30" s="559"/>
      <c r="N30" s="559"/>
      <c r="O30" s="559"/>
      <c r="P30" s="559"/>
      <c r="Q30" s="561"/>
      <c r="R30" s="51"/>
    </row>
    <row r="31" spans="1:23" ht="24" customHeight="1" x14ac:dyDescent="0.15">
      <c r="A31" s="44"/>
      <c r="B31" s="64"/>
      <c r="C31" s="70"/>
      <c r="D31" s="65"/>
      <c r="E31" s="70"/>
      <c r="F31" s="64"/>
      <c r="G31" s="558"/>
      <c r="H31" s="559"/>
      <c r="I31" s="560"/>
      <c r="J31" s="65"/>
      <c r="K31" s="558"/>
      <c r="L31" s="559"/>
      <c r="M31" s="559"/>
      <c r="N31" s="559"/>
      <c r="O31" s="559"/>
      <c r="P31" s="559"/>
      <c r="Q31" s="561"/>
      <c r="R31" s="51"/>
    </row>
    <row r="32" spans="1:23" ht="24" customHeight="1" x14ac:dyDescent="0.15">
      <c r="A32" s="44"/>
      <c r="B32" s="64"/>
      <c r="C32" s="70"/>
      <c r="D32" s="65"/>
      <c r="E32" s="70"/>
      <c r="F32" s="64"/>
      <c r="G32" s="558"/>
      <c r="H32" s="559"/>
      <c r="I32" s="560"/>
      <c r="J32" s="65"/>
      <c r="K32" s="558"/>
      <c r="L32" s="559"/>
      <c r="M32" s="559"/>
      <c r="N32" s="559"/>
      <c r="O32" s="559"/>
      <c r="P32" s="559"/>
      <c r="Q32" s="561"/>
      <c r="R32" s="51"/>
    </row>
    <row r="33" spans="1:19" ht="24" customHeight="1" x14ac:dyDescent="0.15">
      <c r="A33" s="44"/>
      <c r="B33" s="64"/>
      <c r="C33" s="70"/>
      <c r="D33" s="65"/>
      <c r="E33" s="70"/>
      <c r="F33" s="64"/>
      <c r="G33" s="558"/>
      <c r="H33" s="559"/>
      <c r="I33" s="560"/>
      <c r="J33" s="65"/>
      <c r="K33" s="558"/>
      <c r="L33" s="559"/>
      <c r="M33" s="559"/>
      <c r="N33" s="559"/>
      <c r="O33" s="559"/>
      <c r="P33" s="559"/>
      <c r="Q33" s="561"/>
      <c r="R33" s="51"/>
    </row>
    <row r="34" spans="1:19" ht="24" customHeight="1" x14ac:dyDescent="0.15">
      <c r="A34" s="44"/>
      <c r="B34" s="64"/>
      <c r="C34" s="70"/>
      <c r="D34" s="65"/>
      <c r="E34" s="70"/>
      <c r="F34" s="69"/>
      <c r="G34" s="558"/>
      <c r="H34" s="559"/>
      <c r="I34" s="560"/>
      <c r="J34" s="65"/>
      <c r="K34" s="558"/>
      <c r="L34" s="559"/>
      <c r="M34" s="559"/>
      <c r="N34" s="559"/>
      <c r="O34" s="559"/>
      <c r="P34" s="559"/>
      <c r="Q34" s="561"/>
      <c r="R34" s="51"/>
    </row>
    <row r="35" spans="1:19" ht="24" customHeight="1" x14ac:dyDescent="0.15">
      <c r="A35" s="44"/>
      <c r="B35" s="64"/>
      <c r="C35" s="70"/>
      <c r="D35" s="65"/>
      <c r="E35" s="70"/>
      <c r="F35" s="64"/>
      <c r="G35" s="558"/>
      <c r="H35" s="559"/>
      <c r="I35" s="560"/>
      <c r="J35" s="65"/>
      <c r="K35" s="558"/>
      <c r="L35" s="559"/>
      <c r="M35" s="559"/>
      <c r="N35" s="559"/>
      <c r="O35" s="559"/>
      <c r="P35" s="559"/>
      <c r="Q35" s="561"/>
      <c r="R35" s="51"/>
    </row>
    <row r="36" spans="1:19" ht="24" customHeight="1" thickBot="1" x14ac:dyDescent="0.2">
      <c r="A36" s="44"/>
      <c r="B36" s="64"/>
      <c r="C36" s="70"/>
      <c r="D36" s="65"/>
      <c r="E36" s="70"/>
      <c r="F36" s="67"/>
      <c r="G36" s="554"/>
      <c r="H36" s="555"/>
      <c r="I36" s="556"/>
      <c r="J36" s="68"/>
      <c r="K36" s="554"/>
      <c r="L36" s="555"/>
      <c r="M36" s="555"/>
      <c r="N36" s="555"/>
      <c r="O36" s="555"/>
      <c r="P36" s="555"/>
      <c r="Q36" s="557"/>
      <c r="R36" s="51"/>
    </row>
    <row r="37" spans="1:19" ht="24" customHeight="1" thickBot="1" x14ac:dyDescent="0.2">
      <c r="A37" s="44"/>
      <c r="B37" s="67"/>
      <c r="C37" s="71"/>
      <c r="D37" s="68"/>
      <c r="E37" s="71"/>
      <c r="F37" s="5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9" x14ac:dyDescent="0.15">
      <c r="A38" s="4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9" x14ac:dyDescent="0.15">
      <c r="A39" s="4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9" x14ac:dyDescent="0.15">
      <c r="A40" s="44"/>
      <c r="B40" s="59" t="s">
        <v>121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9" x14ac:dyDescent="0.15">
      <c r="A41" s="44"/>
      <c r="B41" s="60" t="s">
        <v>126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1:19" x14ac:dyDescent="0.15">
      <c r="A42" s="44"/>
      <c r="B42" s="59" t="s">
        <v>122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61"/>
      <c r="S42" s="61"/>
    </row>
    <row r="43" spans="1:19" x14ac:dyDescent="0.15">
      <c r="A43" s="44"/>
      <c r="B43" s="59" t="s">
        <v>124</v>
      </c>
      <c r="C43" s="59"/>
      <c r="D43" s="62"/>
      <c r="E43" s="62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1"/>
      <c r="S43" s="61"/>
    </row>
    <row r="44" spans="1:19" x14ac:dyDescent="0.15">
      <c r="A44" s="44"/>
      <c r="B44" s="59" t="s">
        <v>123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61"/>
      <c r="S44" s="61"/>
    </row>
    <row r="45" spans="1:19" x14ac:dyDescent="0.15">
      <c r="A45" s="4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1"/>
      <c r="S45" s="61"/>
    </row>
    <row r="46" spans="1:19" x14ac:dyDescent="0.15">
      <c r="A46" s="44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1"/>
      <c r="S46" s="61"/>
    </row>
    <row r="47" spans="1:19" x14ac:dyDescent="0.15">
      <c r="A47" s="44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1"/>
      <c r="S47" s="61"/>
    </row>
    <row r="48" spans="1:19" x14ac:dyDescent="0.1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x14ac:dyDescent="0.1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x14ac:dyDescent="0.1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1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x14ac:dyDescent="0.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</row>
  </sheetData>
  <sheetProtection sheet="1" objects="1" scenarios="1"/>
  <mergeCells count="60">
    <mergeCell ref="G26:I26"/>
    <mergeCell ref="K26:Q26"/>
    <mergeCell ref="B7:B8"/>
    <mergeCell ref="C7:Q10"/>
    <mergeCell ref="B2:Q2"/>
    <mergeCell ref="B3:Q3"/>
    <mergeCell ref="G5:I5"/>
    <mergeCell ref="J5:K5"/>
    <mergeCell ref="C6:Q6"/>
    <mergeCell ref="L5:Q5"/>
    <mergeCell ref="B23:Q23"/>
    <mergeCell ref="G24:I24"/>
    <mergeCell ref="K24:Q24"/>
    <mergeCell ref="G25:I25"/>
    <mergeCell ref="K25:Q25"/>
    <mergeCell ref="J11:Q11"/>
    <mergeCell ref="K32:Q32"/>
    <mergeCell ref="G27:I27"/>
    <mergeCell ref="K27:Q27"/>
    <mergeCell ref="G28:I28"/>
    <mergeCell ref="K28:Q28"/>
    <mergeCell ref="G29:I29"/>
    <mergeCell ref="K29:Q29"/>
    <mergeCell ref="J12:Q12"/>
    <mergeCell ref="C13:E13"/>
    <mergeCell ref="G36:I36"/>
    <mergeCell ref="K36:Q36"/>
    <mergeCell ref="G33:I33"/>
    <mergeCell ref="K33:Q33"/>
    <mergeCell ref="G34:I34"/>
    <mergeCell ref="K34:Q34"/>
    <mergeCell ref="G35:I35"/>
    <mergeCell ref="K35:Q35"/>
    <mergeCell ref="G30:I30"/>
    <mergeCell ref="K30:Q30"/>
    <mergeCell ref="G31:I31"/>
    <mergeCell ref="K31:Q31"/>
    <mergeCell ref="G32:I32"/>
    <mergeCell ref="J13:Q13"/>
    <mergeCell ref="B11:B22"/>
    <mergeCell ref="C11:E11"/>
    <mergeCell ref="C12:E12"/>
    <mergeCell ref="F11:I11"/>
    <mergeCell ref="F12:I12"/>
    <mergeCell ref="C14:E16"/>
    <mergeCell ref="F13:I13"/>
    <mergeCell ref="F14:I16"/>
    <mergeCell ref="C21:I22"/>
    <mergeCell ref="J14:Q16"/>
    <mergeCell ref="C18:E20"/>
    <mergeCell ref="F17:I17"/>
    <mergeCell ref="J17:Q17"/>
    <mergeCell ref="J18:Q20"/>
    <mergeCell ref="F18:I20"/>
    <mergeCell ref="C17:E17"/>
    <mergeCell ref="S26:W27"/>
    <mergeCell ref="Q21:Q22"/>
    <mergeCell ref="O21:P22"/>
    <mergeCell ref="J21:L22"/>
    <mergeCell ref="M21:N22"/>
  </mergeCells>
  <phoneticPr fontId="1"/>
  <conditionalFormatting sqref="G5 C6:Q10 C13:Q20 J21 O21 F25:Q36 B25:E37">
    <cfRule type="containsBlanks" dxfId="0" priority="1">
      <formula>LEN(TRIM(B5))=0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T11"/>
  <sheetViews>
    <sheetView workbookViewId="0">
      <selection activeCell="F23" sqref="F23"/>
    </sheetView>
  </sheetViews>
  <sheetFormatPr defaultRowHeight="13.5" x14ac:dyDescent="0.15"/>
  <sheetData>
    <row r="10" spans="1:20" x14ac:dyDescent="0.15">
      <c r="A10" s="10" t="s">
        <v>95</v>
      </c>
      <c r="B10" s="10" t="s">
        <v>96</v>
      </c>
      <c r="C10" s="10" t="s">
        <v>97</v>
      </c>
      <c r="D10" s="10" t="s">
        <v>98</v>
      </c>
      <c r="E10" s="10" t="s">
        <v>181</v>
      </c>
      <c r="F10" s="10" t="s">
        <v>186</v>
      </c>
      <c r="G10" s="10" t="s">
        <v>99</v>
      </c>
      <c r="H10" s="10" t="s">
        <v>100</v>
      </c>
      <c r="I10" s="10" t="s">
        <v>101</v>
      </c>
      <c r="J10" s="10" t="s">
        <v>102</v>
      </c>
      <c r="K10" s="10" t="s">
        <v>166</v>
      </c>
      <c r="L10" s="10" t="s">
        <v>165</v>
      </c>
      <c r="M10" s="10" t="s">
        <v>103</v>
      </c>
      <c r="N10" s="10" t="s">
        <v>169</v>
      </c>
      <c r="O10" s="10" t="s">
        <v>105</v>
      </c>
      <c r="P10" s="10" t="s">
        <v>106</v>
      </c>
      <c r="Q10" s="10" t="s">
        <v>104</v>
      </c>
      <c r="R10" s="10" t="s">
        <v>105</v>
      </c>
      <c r="S10" s="10" t="s">
        <v>106</v>
      </c>
      <c r="T10" s="10" t="s">
        <v>182</v>
      </c>
    </row>
    <row r="11" spans="1:20" x14ac:dyDescent="0.15">
      <c r="B11">
        <f>'（様式２）参加申込書'!G5</f>
        <v>0</v>
      </c>
      <c r="C11">
        <f>'（様式２）参加申込書'!AA9</f>
        <v>0</v>
      </c>
      <c r="D11">
        <f>'（様式２）参加申込書'!G8</f>
        <v>0</v>
      </c>
      <c r="E11">
        <f>'（様式２）参加申込書'!Q22</f>
        <v>0</v>
      </c>
      <c r="F11">
        <f>'（様式２）参加申込書'!G22</f>
        <v>0</v>
      </c>
      <c r="G11">
        <f>'（様式２）参加申込書'!J25</f>
        <v>0</v>
      </c>
      <c r="H11">
        <f>'（様式２）参加申込書'!R25</f>
        <v>0</v>
      </c>
      <c r="I11">
        <f>'（様式２）参加申込書'!Z25</f>
        <v>0</v>
      </c>
      <c r="J11">
        <f>'（様式２）参加申込書'!AI25</f>
        <v>0</v>
      </c>
      <c r="K11">
        <f>'（様式２）参加申込書'!K27</f>
        <v>0</v>
      </c>
      <c r="L11">
        <f>'（様式２）参加申込書'!T27</f>
        <v>0</v>
      </c>
      <c r="M11">
        <f>'（様式２）参加申込書'!AB27</f>
        <v>0</v>
      </c>
      <c r="N11">
        <f>'（様式２）参加申込書'!D36</f>
        <v>0</v>
      </c>
      <c r="O11">
        <f>'（様式２）参加申込書'!R36</f>
        <v>0</v>
      </c>
      <c r="P11">
        <f>'（様式２）参加申込書'!Z36</f>
        <v>0</v>
      </c>
      <c r="Q11">
        <f>'（様式２）参加申込書'!D39</f>
        <v>0</v>
      </c>
      <c r="R11">
        <f>'（様式２）参加申込書'!R39</f>
        <v>0</v>
      </c>
      <c r="S11">
        <f>'（様式２）参加申込書'!Z39</f>
        <v>0</v>
      </c>
      <c r="T11">
        <f>'（様式２）参加申込書'!G43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（様式２）参加申込書</vt:lpstr>
      <vt:lpstr>（様式３）学校・団体・曲目紹介文</vt:lpstr>
      <vt:lpstr>紹介文入力シート</vt:lpstr>
      <vt:lpstr>（様式４－１）ステージ配置図（１曲目）</vt:lpstr>
      <vt:lpstr>（様式４－２）ステージ配置図 (２曲目)</vt:lpstr>
      <vt:lpstr>(様式５）学校出演者調査票</vt:lpstr>
      <vt:lpstr>事務局作業用</vt:lpstr>
      <vt:lpstr>'（様式２）参加申込書'!Print_Area</vt:lpstr>
      <vt:lpstr>'（様式３）学校・団体・曲目紹介文'!Print_Area</vt:lpstr>
      <vt:lpstr>'（様式４－１）ステージ配置図（１曲目）'!Print_Area</vt:lpstr>
      <vt:lpstr>'（様式４－２）ステージ配置図 (２曲目)'!Print_Area</vt:lpstr>
      <vt:lpstr>'(様式５）学校出演者調査票'!Print_Area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2026-06-11T00:09:55Z</dcterms:modified>
</cp:coreProperties>
</file>