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3D9197F2-5641-4C29-A536-D49681E0C390}" xr6:coauthVersionLast="47" xr6:coauthVersionMax="47" xr10:uidLastSave="{00000000-0000-0000-0000-000000000000}"/>
  <bookViews>
    <workbookView xWindow="-110" yWindow="-110" windowWidth="19420" windowHeight="11500" tabRatio="804" xr2:uid="{00000000-000D-0000-FFFF-FFFF00000000}"/>
  </bookViews>
  <sheets>
    <sheet name="（様式２）代表生徒推薦書" sheetId="2" r:id="rId1"/>
    <sheet name="紹介文入力シート" sheetId="4" r:id="rId2"/>
    <sheet name="（様式３）府県紹介文" sheetId="5" r:id="rId3"/>
    <sheet name="（様式４）府県代表生徒のことば用原稿" sheetId="6" r:id="rId4"/>
    <sheet name="リスト" sheetId="3" state="hidden" r:id="rId5"/>
  </sheets>
  <definedNames>
    <definedName name="_xlnm.Print_Area" localSheetId="0">'（様式２）代表生徒推薦書'!$A$1:$AG$44</definedName>
    <definedName name="_xlnm.Print_Area" localSheetId="2">'（様式３）府県紹介文'!$A$1:$T$34</definedName>
    <definedName name="_xlnm.Print_Area" localSheetId="3">'（様式４）府県代表生徒のことば用原稿'!$A$1:$G$44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  <c r="C6" i="5" l="1"/>
  <c r="B34" i="5" l="1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A34" i="5"/>
  <c r="A32" i="5"/>
  <c r="A30" i="5"/>
  <c r="A28" i="5"/>
  <c r="A26" i="5"/>
  <c r="A24" i="5"/>
  <c r="A22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A20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A18" i="5"/>
  <c r="B16" i="5" l="1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A16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A14" i="5"/>
  <c r="AF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リストから選んでください。</t>
        </r>
      </text>
    </comment>
  </commentList>
</comments>
</file>

<file path=xl/sharedStrings.xml><?xml version="1.0" encoding="utf-8"?>
<sst xmlns="http://schemas.openxmlformats.org/spreadsheetml/2006/main" count="105" uniqueCount="100">
  <si>
    <t>府県名</t>
    <rPh sb="0" eb="2">
      <t>フケン</t>
    </rPh>
    <rPh sb="2" eb="3">
      <t>メイ</t>
    </rPh>
    <phoneticPr fontId="2"/>
  </si>
  <si>
    <t>ふりがな</t>
    <phoneticPr fontId="2"/>
  </si>
  <si>
    <t>学校名</t>
    <rPh sb="0" eb="3">
      <t>ガッコウメイ</t>
    </rPh>
    <phoneticPr fontId="2"/>
  </si>
  <si>
    <t>ふりがな</t>
    <phoneticPr fontId="2"/>
  </si>
  <si>
    <t>学校所在地</t>
    <rPh sb="0" eb="5">
      <t>ガッコウショザイチ</t>
    </rPh>
    <phoneticPr fontId="2"/>
  </si>
  <si>
    <t>代表生徒名</t>
    <rPh sb="0" eb="2">
      <t>ダイヒョウ</t>
    </rPh>
    <rPh sb="2" eb="4">
      <t>セイト</t>
    </rPh>
    <rPh sb="4" eb="5">
      <t>メイ</t>
    </rPh>
    <phoneticPr fontId="2"/>
  </si>
  <si>
    <t>ふりがな</t>
    <phoneticPr fontId="2"/>
  </si>
  <si>
    <t>引率責任者</t>
    <rPh sb="0" eb="2">
      <t>インソツ</t>
    </rPh>
    <rPh sb="2" eb="5">
      <t>セキニンシャ</t>
    </rPh>
    <phoneticPr fontId="2"/>
  </si>
  <si>
    <t>ふりがな</t>
    <phoneticPr fontId="2"/>
  </si>
  <si>
    <t>校長名</t>
    <rPh sb="0" eb="2">
      <t>コウチョウ</t>
    </rPh>
    <rPh sb="2" eb="3">
      <t>メイ</t>
    </rPh>
    <phoneticPr fontId="2"/>
  </si>
  <si>
    <t>TEL</t>
    <phoneticPr fontId="2"/>
  </si>
  <si>
    <t>FAX</t>
    <phoneticPr fontId="2"/>
  </si>
  <si>
    <t>学年　　（年次）</t>
    <rPh sb="0" eb="2">
      <t>ガクネン</t>
    </rPh>
    <rPh sb="5" eb="7">
      <t>ネンジ</t>
    </rPh>
    <phoneticPr fontId="2"/>
  </si>
  <si>
    <t>年（年次）</t>
    <rPh sb="0" eb="1">
      <t>ネン</t>
    </rPh>
    <rPh sb="2" eb="4">
      <t>ネンジ</t>
    </rPh>
    <phoneticPr fontId="2"/>
  </si>
  <si>
    <t>-</t>
    <phoneticPr fontId="2"/>
  </si>
  <si>
    <t>E-mail</t>
    <phoneticPr fontId="2"/>
  </si>
  <si>
    <t>緊急時連絡先(携帯電話等）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2"/>
  </si>
  <si>
    <t>上記のとおり代表生徒を推薦します。</t>
    <rPh sb="0" eb="2">
      <t>ジョウキ</t>
    </rPh>
    <rPh sb="6" eb="8">
      <t>ダイヒョウ</t>
    </rPh>
    <rPh sb="8" eb="10">
      <t>セイト</t>
    </rPh>
    <rPh sb="11" eb="13">
      <t>スイセン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</si>
  <si>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</si>
  <si>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</si>
  <si>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(推薦者)</t>
    <rPh sb="1" eb="4">
      <t>スイセンシャ</t>
    </rPh>
    <phoneticPr fontId="2"/>
  </si>
  <si>
    <t>記載責任者名</t>
    <rPh sb="0" eb="2">
      <t>キサイ</t>
    </rPh>
    <rPh sb="2" eb="5">
      <t>セキニンシャ</t>
    </rPh>
    <rPh sb="5" eb="6">
      <t>メイ</t>
    </rPh>
    <phoneticPr fontId="2"/>
  </si>
  <si>
    <t>問合わせ先(学校TEL等)</t>
    <rPh sb="0" eb="1">
      <t>ト</t>
    </rPh>
    <rPh sb="1" eb="2">
      <t>ア</t>
    </rPh>
    <rPh sb="4" eb="5">
      <t>サキ</t>
    </rPh>
    <rPh sb="6" eb="8">
      <t>ガッコウ</t>
    </rPh>
    <rPh sb="11" eb="12">
      <t>ナド</t>
    </rPh>
    <phoneticPr fontId="2"/>
  </si>
  <si>
    <t>－</t>
    <phoneticPr fontId="2"/>
  </si>
  <si>
    <t>(</t>
    <phoneticPr fontId="2"/>
  </si>
  <si>
    <t>)</t>
    <phoneticPr fontId="2"/>
  </si>
  <si>
    <t>－</t>
    <phoneticPr fontId="2"/>
  </si>
  <si>
    <t>(記入上の注意)</t>
    <rPh sb="1" eb="3">
      <t>キニュウ</t>
    </rPh>
    <rPh sb="3" eb="4">
      <t>ジョウ</t>
    </rPh>
    <rPh sb="5" eb="7">
      <t>チュウイ</t>
    </rPh>
    <phoneticPr fontId="2"/>
  </si>
  <si>
    <t>２　学校名は正式名称を入力してください。</t>
    <rPh sb="2" eb="5">
      <t>ガッコウメイ</t>
    </rPh>
    <rPh sb="6" eb="8">
      <t>セイシキ</t>
    </rPh>
    <rPh sb="8" eb="10">
      <t>メイショウ</t>
    </rPh>
    <rPh sb="11" eb="13">
      <t>ニュウリョク</t>
    </rPh>
    <phoneticPr fontId="2"/>
  </si>
  <si>
    <t>３　〒、TEL、FAX、E-mailは半角で入力してください。</t>
    <rPh sb="19" eb="21">
      <t>ハンカク</t>
    </rPh>
    <rPh sb="22" eb="24">
      <t>ニュウリョク</t>
    </rPh>
    <phoneticPr fontId="2"/>
  </si>
  <si>
    <t>４　名前で外字入力が必要な場合は空白とし、印字した紙媒体に楷書で記入してください。</t>
    <rPh sb="2" eb="4">
      <t>ナマエ</t>
    </rPh>
    <rPh sb="5" eb="7">
      <t>ガイジ</t>
    </rPh>
    <rPh sb="7" eb="9">
      <t>ニュウリョク</t>
    </rPh>
    <rPh sb="10" eb="12">
      <t>ヒツヨウ</t>
    </rPh>
    <rPh sb="13" eb="15">
      <t>バアイ</t>
    </rPh>
    <rPh sb="16" eb="18">
      <t>クウハク</t>
    </rPh>
    <rPh sb="21" eb="23">
      <t>インジ</t>
    </rPh>
    <rPh sb="25" eb="26">
      <t>カミ</t>
    </rPh>
    <rPh sb="26" eb="28">
      <t>バイタイ</t>
    </rPh>
    <rPh sb="29" eb="31">
      <t>カイショ</t>
    </rPh>
    <rPh sb="32" eb="34">
      <t>キニュウ</t>
    </rPh>
    <phoneticPr fontId="2"/>
  </si>
  <si>
    <t>　　名前の入力に際しては、姓と名の間を１字あけてください。</t>
    <rPh sb="2" eb="4">
      <t>ナマエ</t>
    </rPh>
    <rPh sb="5" eb="7">
      <t>ニュウリョク</t>
    </rPh>
    <rPh sb="8" eb="9">
      <t>サイ</t>
    </rPh>
    <rPh sb="13" eb="14">
      <t>セイ</t>
    </rPh>
    <rPh sb="15" eb="16">
      <t>ナ</t>
    </rPh>
    <rPh sb="17" eb="18">
      <t>アイダ</t>
    </rPh>
    <rPh sb="20" eb="21">
      <t>ジ</t>
    </rPh>
    <phoneticPr fontId="2"/>
  </si>
  <si>
    <t>５　推薦者は、担当主管課長または府・県高等学校(芸術)文化連盟会長としてください。</t>
    <rPh sb="2" eb="5">
      <t>スイセンシャ</t>
    </rPh>
    <rPh sb="7" eb="9">
      <t>タントウ</t>
    </rPh>
    <rPh sb="9" eb="11">
      <t>シュカン</t>
    </rPh>
    <rPh sb="11" eb="13">
      <t>カチョウ</t>
    </rPh>
    <rPh sb="16" eb="17">
      <t>フ</t>
    </rPh>
    <rPh sb="18" eb="19">
      <t>ケン</t>
    </rPh>
    <rPh sb="19" eb="21">
      <t>コウトウ</t>
    </rPh>
    <rPh sb="21" eb="23">
      <t>ガッコウ</t>
    </rPh>
    <rPh sb="24" eb="26">
      <t>ゲイジュツ</t>
    </rPh>
    <rPh sb="27" eb="29">
      <t>ブンカ</t>
    </rPh>
    <rPh sb="29" eb="31">
      <t>レンメイ</t>
    </rPh>
    <rPh sb="31" eb="33">
      <t>カイチョウ</t>
    </rPh>
    <phoneticPr fontId="2"/>
  </si>
  <si>
    <t>〒</t>
    <phoneticPr fontId="2"/>
  </si>
  <si>
    <t>（様式２)</t>
    <rPh sb="1" eb="3">
      <t>ヨウシキ</t>
    </rPh>
    <phoneticPr fontId="2"/>
  </si>
  <si>
    <t>府県名</t>
    <rPh sb="0" eb="2">
      <t>フケン</t>
    </rPh>
    <rPh sb="2" eb="3">
      <t>メイ</t>
    </rPh>
    <phoneticPr fontId="12"/>
  </si>
  <si>
    <t>滋賀県</t>
    <rPh sb="0" eb="3">
      <t>シガケン</t>
    </rPh>
    <phoneticPr fontId="14"/>
  </si>
  <si>
    <t>和歌山県</t>
    <rPh sb="0" eb="4">
      <t>ワカヤマケン</t>
    </rPh>
    <phoneticPr fontId="14"/>
  </si>
  <si>
    <t>三重県</t>
    <rPh sb="0" eb="3">
      <t>ミエケン</t>
    </rPh>
    <phoneticPr fontId="14"/>
  </si>
  <si>
    <t>福井県</t>
    <rPh sb="0" eb="3">
      <t>フクイケン</t>
    </rPh>
    <phoneticPr fontId="14"/>
  </si>
  <si>
    <t>鳥取県</t>
    <rPh sb="0" eb="2">
      <t>トットリ</t>
    </rPh>
    <rPh sb="2" eb="3">
      <t>ケン</t>
    </rPh>
    <phoneticPr fontId="14"/>
  </si>
  <si>
    <t>兵庫県</t>
    <rPh sb="0" eb="3">
      <t>ヒョウゴケン</t>
    </rPh>
    <phoneticPr fontId="14"/>
  </si>
  <si>
    <t>大阪府</t>
    <rPh sb="0" eb="3">
      <t>オオサカフ</t>
    </rPh>
    <phoneticPr fontId="14"/>
  </si>
  <si>
    <t>徳島県</t>
    <rPh sb="0" eb="3">
      <t>トクシマケン</t>
    </rPh>
    <phoneticPr fontId="14"/>
  </si>
  <si>
    <t>京都府</t>
    <rPh sb="0" eb="3">
      <t>キョウトフ</t>
    </rPh>
    <phoneticPr fontId="14"/>
  </si>
  <si>
    <t>奈良県</t>
    <rPh sb="0" eb="3">
      <t>ナラケン</t>
    </rPh>
    <phoneticPr fontId="14"/>
  </si>
  <si>
    <t>学年</t>
    <rPh sb="0" eb="2">
      <t>ガクネン</t>
    </rPh>
    <phoneticPr fontId="14"/>
  </si>
  <si>
    <t>２　（様式３）で、固有名詞や読みにくい漢字にふりがなを入力してください。</t>
    <rPh sb="3" eb="5">
      <t>ようしき</t>
    </rPh>
    <rPh sb="9" eb="11">
      <t>こゆう</t>
    </rPh>
    <rPh sb="11" eb="13">
      <t>めいし</t>
    </rPh>
    <rPh sb="14" eb="15">
      <t>よ</t>
    </rPh>
    <rPh sb="19" eb="21">
      <t>かんじ</t>
    </rPh>
    <rPh sb="27" eb="29">
      <t>にゅうりょく</t>
    </rPh>
    <phoneticPr fontId="16" type="Hiragana" alignment="distributed"/>
  </si>
  <si>
    <t>↓200字以内で</t>
    <rPh sb="4" eb="5">
      <t>じ</t>
    </rPh>
    <rPh sb="5" eb="7">
      <t>いない</t>
    </rPh>
    <phoneticPr fontId="16" type="Hiragana" alignment="distributed"/>
  </si>
  <si>
    <t>字数→</t>
    <rPh sb="0" eb="2">
      <t>じすう</t>
    </rPh>
    <phoneticPr fontId="16" type="Hiragana" alignment="distributed"/>
  </si>
  <si>
    <t>府県名</t>
    <rPh sb="0" eb="2">
      <t>フケン</t>
    </rPh>
    <rPh sb="2" eb="3">
      <t>メイ</t>
    </rPh>
    <phoneticPr fontId="14"/>
  </si>
  <si>
    <t>※No.</t>
    <phoneticPr fontId="14"/>
  </si>
  <si>
    <t>入力上の注意事項(様式２に入力した項目と同じものは自動的に反映されます）</t>
    <rPh sb="0" eb="2">
      <t>ニュウリョク</t>
    </rPh>
    <rPh sb="2" eb="3">
      <t>ジョウ</t>
    </rPh>
    <rPh sb="4" eb="6">
      <t>チュウイ</t>
    </rPh>
    <rPh sb="6" eb="8">
      <t>ジコウ</t>
    </rPh>
    <rPh sb="9" eb="11">
      <t>ヨウシキ</t>
    </rPh>
    <rPh sb="13" eb="15">
      <t>ニュウリョク</t>
    </rPh>
    <rPh sb="17" eb="19">
      <t>コウモク</t>
    </rPh>
    <rPh sb="20" eb="21">
      <t>オナ</t>
    </rPh>
    <rPh sb="25" eb="28">
      <t>ジドウテキ</t>
    </rPh>
    <rPh sb="29" eb="31">
      <t>ハンエイ</t>
    </rPh>
    <phoneticPr fontId="16"/>
  </si>
  <si>
    <t>・複数校による合同の場合についても、参加申込書は</t>
    <phoneticPr fontId="16"/>
  </si>
  <si>
    <t>　学校ごとに１通作成し、代表校でまとめて提出してください。</t>
    <phoneticPr fontId="16"/>
  </si>
  <si>
    <t>←</t>
    <phoneticPr fontId="16"/>
  </si>
  <si>
    <t>のセルに入力してください。</t>
    <rPh sb="4" eb="6">
      <t>ニュウリョク</t>
    </rPh>
    <phoneticPr fontId="16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</si>
  <si>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6"/>
  </si>
  <si>
    <t>・学校名は正式名称を入力してください。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6"/>
  </si>
  <si>
    <t>・〒は半角で入力してください。</t>
    <rPh sb="3" eb="5">
      <t>ハンカク</t>
    </rPh>
    <rPh sb="6" eb="8">
      <t>ニュウリョク</t>
    </rPh>
    <phoneticPr fontId="16"/>
  </si>
  <si>
    <t>・TEL、FAXナンバーは半角で○○○－○○－○○○
　の形で入力してください。</t>
    <rPh sb="13" eb="15">
      <t>ハンカク</t>
    </rPh>
    <rPh sb="29" eb="30">
      <t>カタチ</t>
    </rPh>
    <rPh sb="31" eb="33">
      <t>ニュウリョク</t>
    </rPh>
    <phoneticPr fontId="16"/>
  </si>
  <si>
    <t>　入力してください。</t>
    <rPh sb="1" eb="3">
      <t>ニュウリョク</t>
    </rPh>
    <phoneticPr fontId="16"/>
  </si>
  <si>
    <t>・E-mailは、半角で入力してください。</t>
    <phoneticPr fontId="14"/>
  </si>
  <si>
    <t>府県紹介文</t>
    <rPh sb="0" eb="2">
      <t>フケン</t>
    </rPh>
    <rPh sb="2" eb="4">
      <t>ショウカイ</t>
    </rPh>
    <rPh sb="4" eb="5">
      <t>ブン</t>
    </rPh>
    <phoneticPr fontId="14"/>
  </si>
  <si>
    <t>・緊急時連絡先は半角で上記TEL、FAXと同じように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16"/>
  </si>
  <si>
    <t>１　府県名はリストから選択してください。</t>
    <rPh sb="2" eb="3">
      <t>フ</t>
    </rPh>
    <rPh sb="3" eb="5">
      <t>ケンメイ</t>
    </rPh>
    <rPh sb="11" eb="13">
      <t>センタク</t>
    </rPh>
    <phoneticPr fontId="2"/>
  </si>
  <si>
    <t>・推薦者の責任のもと、入力してください。</t>
    <rPh sb="1" eb="4">
      <t>スイセンシャ</t>
    </rPh>
    <rPh sb="5" eb="7">
      <t>セキニン</t>
    </rPh>
    <rPh sb="11" eb="13">
      <t>ニュウリョク</t>
    </rPh>
    <phoneticPr fontId="16"/>
  </si>
  <si>
    <t>１　このシートに紹介文を入力いただくと、自動的に（様式３）府県紹介文に反映されます。</t>
    <rPh sb="8" eb="11">
      <t>しょうかいぶん</t>
    </rPh>
    <rPh sb="12" eb="14">
      <t>にゅうりょく</t>
    </rPh>
    <rPh sb="20" eb="23">
      <t>じどうてき</t>
    </rPh>
    <rPh sb="25" eb="27">
      <t>ようしき</t>
    </rPh>
    <rPh sb="29" eb="31">
      <t>ふけん</t>
    </rPh>
    <rPh sb="31" eb="33">
      <t>しょうかい</t>
    </rPh>
    <rPh sb="33" eb="34">
      <t>ぶん</t>
    </rPh>
    <rPh sb="35" eb="37">
      <t>はんえい</t>
    </rPh>
    <phoneticPr fontId="16" type="Hiragana" alignment="distributed"/>
  </si>
  <si>
    <t>・府県名を入力してください。</t>
    <rPh sb="1" eb="3">
      <t>フケン</t>
    </rPh>
    <rPh sb="3" eb="4">
      <t>メイ</t>
    </rPh>
    <rPh sb="5" eb="7">
      <t>ニュウリョク</t>
    </rPh>
    <phoneticPr fontId="14"/>
  </si>
  <si>
    <t>・「紹介文入力シート」紹介文をに入力すると、自動的にこの様式３に反映されます</t>
    <rPh sb="2" eb="4">
      <t>ショウカイ</t>
    </rPh>
    <rPh sb="4" eb="5">
      <t>ブン</t>
    </rPh>
    <rPh sb="5" eb="7">
      <t>ニュウリョク</t>
    </rPh>
    <rPh sb="11" eb="13">
      <t>ショウカイ</t>
    </rPh>
    <rPh sb="13" eb="14">
      <t>ブン</t>
    </rPh>
    <rPh sb="16" eb="18">
      <t>ニュウリョク</t>
    </rPh>
    <rPh sb="22" eb="25">
      <t>ジドウテキ</t>
    </rPh>
    <rPh sb="28" eb="30">
      <t>ヨウシキ</t>
    </rPh>
    <rPh sb="32" eb="34">
      <t>ハンエイ</t>
    </rPh>
    <phoneticPr fontId="14"/>
  </si>
  <si>
    <t>〇メッセージ</t>
    <phoneticPr fontId="2"/>
  </si>
  <si>
    <t>入力文字数</t>
    <rPh sb="0" eb="2">
      <t>ニュウリョク</t>
    </rPh>
    <rPh sb="2" eb="5">
      <t>モジスウ</t>
    </rPh>
    <phoneticPr fontId="2"/>
  </si>
  <si>
    <t>字</t>
    <rPh sb="0" eb="1">
      <t>ジ</t>
    </rPh>
    <phoneticPr fontId="2"/>
  </si>
  <si>
    <t>【読み方】</t>
    <rPh sb="1" eb="2">
      <t>ヨ</t>
    </rPh>
    <rPh sb="3" eb="4">
      <t>カタ</t>
    </rPh>
    <phoneticPr fontId="14"/>
  </si>
  <si>
    <t>　〇貴府県らしさが伝わるよう、わかりやすいことばで考えてください。</t>
    <rPh sb="2" eb="3">
      <t>キ</t>
    </rPh>
    <rPh sb="3" eb="5">
      <t>フケン</t>
    </rPh>
    <rPh sb="9" eb="10">
      <t>ツタ</t>
    </rPh>
    <rPh sb="25" eb="26">
      <t>カンガ</t>
    </rPh>
    <phoneticPr fontId="14"/>
  </si>
  <si>
    <t>　　一度聞いただけで、○○府県だと想像できるよう作成してください。</t>
    <rPh sb="24" eb="26">
      <t>サクセイ</t>
    </rPh>
    <phoneticPr fontId="14"/>
  </si>
  <si>
    <t>　〇方言等は、わかりにくい表現であるため、できるだけ避けてください。</t>
    <rPh sb="2" eb="4">
      <t>ホウゲン</t>
    </rPh>
    <rPh sb="4" eb="5">
      <t>トウ</t>
    </rPh>
    <rPh sb="13" eb="15">
      <t>ヒョウゲン</t>
    </rPh>
    <rPh sb="26" eb="27">
      <t>サ</t>
    </rPh>
    <phoneticPr fontId="14"/>
  </si>
  <si>
    <t>　〇入場時に府県名をアナウンスします。</t>
    <rPh sb="2" eb="4">
      <t>ニュウジョウ</t>
    </rPh>
    <rPh sb="4" eb="5">
      <t>ジ</t>
    </rPh>
    <rPh sb="6" eb="8">
      <t>フケン</t>
    </rPh>
    <rPh sb="8" eb="9">
      <t>メイ</t>
    </rPh>
    <phoneticPr fontId="14"/>
  </si>
  <si>
    <t>　　ことばの中に府県名を入れていただく必要はありません。</t>
    <rPh sb="6" eb="7">
      <t>ナカ</t>
    </rPh>
    <rPh sb="8" eb="10">
      <t>フケン</t>
    </rPh>
    <rPh sb="10" eb="11">
      <t>メイ</t>
    </rPh>
    <rPh sb="12" eb="13">
      <t>イ</t>
    </rPh>
    <rPh sb="19" eb="21">
      <t>ヒツヨウ</t>
    </rPh>
    <phoneticPr fontId="14"/>
  </si>
  <si>
    <t>　〇【読み方】を必ず記入してください。</t>
    <rPh sb="3" eb="4">
      <t>ヨ</t>
    </rPh>
    <rPh sb="5" eb="6">
      <t>カタ</t>
    </rPh>
    <rPh sb="8" eb="9">
      <t>カナラ</t>
    </rPh>
    <rPh sb="10" eb="12">
      <t>キニュウ</t>
    </rPh>
    <phoneticPr fontId="14"/>
  </si>
  <si>
    <t>　○１行目１文字目から記入してください。</t>
    <rPh sb="3" eb="5">
      <t>ギョウメ</t>
    </rPh>
    <rPh sb="6" eb="9">
      <t>モジメ</t>
    </rPh>
    <rPh sb="11" eb="13">
      <t>キニュウ</t>
    </rPh>
    <phoneticPr fontId="2"/>
  </si>
  <si>
    <t>　　なお、欄外右側に字数が表示されます。空白も１文字と数えます。</t>
    <rPh sb="5" eb="7">
      <t>ランガイ</t>
    </rPh>
    <rPh sb="7" eb="9">
      <t>ミギガワ</t>
    </rPh>
    <rPh sb="10" eb="12">
      <t>ジスウ</t>
    </rPh>
    <rPh sb="13" eb="15">
      <t>ヒョウジ</t>
    </rPh>
    <rPh sb="20" eb="22">
      <t>クウハク</t>
    </rPh>
    <rPh sb="24" eb="26">
      <t>モジ</t>
    </rPh>
    <rPh sb="27" eb="28">
      <t>カゾ</t>
    </rPh>
    <phoneticPr fontId="2"/>
  </si>
  <si>
    <t>１行目の１文字目は、空ける必要はありません。</t>
    <phoneticPr fontId="14"/>
  </si>
  <si>
    <t>（様式４）</t>
    <rPh sb="1" eb="3">
      <t>ヨウシキ</t>
    </rPh>
    <phoneticPr fontId="2"/>
  </si>
  <si>
    <t>（様式３)</t>
    <phoneticPr fontId="14"/>
  </si>
  <si>
    <t>総合開会行事 府県メッセージ文</t>
    <rPh sb="0" eb="2">
      <t>ソウゴウ</t>
    </rPh>
    <rPh sb="2" eb="4">
      <t>カイカイ</t>
    </rPh>
    <rPh sb="4" eb="6">
      <t>ギョウジ</t>
    </rPh>
    <rPh sb="7" eb="9">
      <t>フケン</t>
    </rPh>
    <rPh sb="14" eb="15">
      <t>ブン</t>
    </rPh>
    <phoneticPr fontId="2"/>
  </si>
  <si>
    <t>総合開会行事 府県紹介文</t>
    <rPh sb="0" eb="2">
      <t>ソウゴウ</t>
    </rPh>
    <rPh sb="2" eb="4">
      <t>カイカイ</t>
    </rPh>
    <rPh sb="4" eb="6">
      <t>ギョウジ</t>
    </rPh>
    <rPh sb="7" eb="9">
      <t>フケン</t>
    </rPh>
    <rPh sb="9" eb="11">
      <t>ショウカイ</t>
    </rPh>
    <rPh sb="11" eb="12">
      <t>ブン</t>
    </rPh>
    <phoneticPr fontId="14"/>
  </si>
  <si>
    <t>総合開会行事 代表生徒推薦書</t>
    <rPh sb="0" eb="2">
      <t>ソウゴウ</t>
    </rPh>
    <rPh sb="2" eb="4">
      <t>カイカイ</t>
    </rPh>
    <rPh sb="4" eb="6">
      <t>ギョウジ</t>
    </rPh>
    <rPh sb="7" eb="9">
      <t>ダイヒョウ</t>
    </rPh>
    <rPh sb="9" eb="11">
      <t>セイト</t>
    </rPh>
    <rPh sb="11" eb="14">
      <t>スイセンショ</t>
    </rPh>
    <phoneticPr fontId="2"/>
  </si>
  <si>
    <t>◆総合開会行事参加に対する貴府県のメッセージを、下記のとおり作成ください。</t>
    <rPh sb="1" eb="3">
      <t>ソウゴウ</t>
    </rPh>
    <rPh sb="7" eb="9">
      <t>サンカ</t>
    </rPh>
    <rPh sb="10" eb="11">
      <t>タイ</t>
    </rPh>
    <rPh sb="13" eb="14">
      <t>キ</t>
    </rPh>
    <rPh sb="14" eb="16">
      <t>フケン</t>
    </rPh>
    <rPh sb="24" eb="26">
      <t>カキ</t>
    </rPh>
    <rPh sb="30" eb="32">
      <t>サクセイ</t>
    </rPh>
    <phoneticPr fontId="14"/>
  </si>
  <si>
    <t>令和８年</t>
    <rPh sb="0" eb="1">
      <t>レイ</t>
    </rPh>
    <rPh sb="1" eb="2">
      <t>ワ</t>
    </rPh>
    <rPh sb="3" eb="4">
      <t>ネン</t>
    </rPh>
    <phoneticPr fontId="2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</si>
  <si>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2"/>
  </si>
  <si>
    <t>兵庫県実行委員会委員長　様</t>
    <rPh sb="0" eb="2">
      <t>ヒョウゴ</t>
    </rPh>
    <rPh sb="2" eb="3">
      <t>ケン</t>
    </rPh>
    <phoneticPr fontId="2"/>
  </si>
  <si>
    <t>未来へ！</t>
    <rPh sb="0" eb="2">
      <t>ミライ</t>
    </rPh>
    <phoneticPr fontId="14"/>
  </si>
  <si>
    <t xml:space="preserve">みらいへ！                                                                                               </t>
    <phoneticPr fontId="14"/>
  </si>
  <si>
    <t>　〇必ず文末に「未来へ！」をおいて考えてください。</t>
    <rPh sb="2" eb="3">
      <t>カナラ</t>
    </rPh>
    <rPh sb="4" eb="6">
      <t>ブンマツ</t>
    </rPh>
    <rPh sb="8" eb="10">
      <t>ミライ</t>
    </rPh>
    <phoneticPr fontId="14"/>
  </si>
  <si>
    <t>　　「未来へ！」の場所を変更することはできません。</t>
    <rPh sb="3" eb="5">
      <t>ミライ</t>
    </rPh>
    <phoneticPr fontId="14"/>
  </si>
  <si>
    <t>「未来へ！」で終わるメッセージ文を30字程度で記入してください。</t>
    <rPh sb="1" eb="3">
      <t>ミライ</t>
    </rPh>
    <rPh sb="7" eb="8">
      <t>オ</t>
    </rPh>
    <rPh sb="15" eb="16">
      <t>ブン</t>
    </rPh>
    <phoneticPr fontId="2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</si>
  <si>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2"/>
  </si>
  <si>
    <t>第46回近畿高等学校総合文化祭兵庫大会</t>
    <rPh sb="0" eb="1">
      <t>ダイ</t>
    </rPh>
    <rPh sb="3" eb="4">
      <t>カイ</t>
    </rPh>
    <rPh sb="4" eb="15">
      <t>キンキコウトウガッコウソウゴウブンカサイ</t>
    </rPh>
    <rPh sb="15" eb="17">
      <t>ヒョウゴ</t>
    </rPh>
    <rPh sb="17" eb="19">
      <t>タイカイ</t>
    </rPh>
    <phoneticPr fontId="14"/>
  </si>
  <si>
    <t>提出期限　令和８年８月28日（金）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</si>
</sst>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字&quot;"/>
  </numFmts>
  <fonts count="38"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BIZ UDP明朝 Medium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1"/>
      <name val="BIZ UD明朝 Medium"/>
      <family val="1"/>
      <charset val="128"/>
    </font>
    <font>
      <sz val="10.5"/>
      <color indexed="8"/>
      <name val="BIZ UD明朝 Medium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206">
    <xf numFmtId="0" fontId="0" fillId="0" borderId="0" xfId="0"/>
    <xf numFmtId="0" fontId="1" fillId="2" borderId="38" xfId="0" applyFont="1" applyFill="1" applyBorder="1" applyAlignment="1">
      <alignment vertical="center"/>
    </xf>
    <xf numFmtId="0" fontId="0" fillId="0" borderId="38" xfId="0" applyBorder="1"/>
    <xf numFmtId="0" fontId="1" fillId="2" borderId="39" xfId="0" applyFont="1" applyFill="1" applyBorder="1" applyAlignment="1">
      <alignment vertical="center"/>
    </xf>
    <xf numFmtId="0" fontId="1" fillId="2" borderId="38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5" fillId="2" borderId="17" xfId="0" applyNumberFormat="1" applyFont="1" applyFill="1" applyBorder="1" applyAlignment="1">
      <alignment vertical="center"/>
    </xf>
    <xf numFmtId="49" fontId="5" fillId="2" borderId="33" xfId="0" applyNumberFormat="1" applyFont="1" applyFill="1" applyBorder="1" applyAlignment="1">
      <alignment vertical="center"/>
    </xf>
    <xf numFmtId="49" fontId="5" fillId="2" borderId="34" xfId="0" applyNumberFormat="1" applyFont="1" applyFill="1" applyBorder="1" applyAlignment="1">
      <alignment vertical="center"/>
    </xf>
    <xf numFmtId="49" fontId="5" fillId="2" borderId="15" xfId="0" applyNumberFormat="1" applyFont="1" applyFill="1" applyBorder="1" applyAlignment="1">
      <alignment vertical="center"/>
    </xf>
    <xf numFmtId="0" fontId="10" fillId="0" borderId="0" xfId="0" applyFont="1"/>
    <xf numFmtId="0" fontId="5" fillId="2" borderId="0" xfId="0" applyFont="1" applyFill="1" applyAlignment="1">
      <alignment vertical="center"/>
    </xf>
    <xf numFmtId="49" fontId="5" fillId="2" borderId="18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49" fontId="5" fillId="2" borderId="35" xfId="0" applyNumberFormat="1" applyFont="1" applyFill="1" applyBorder="1" applyAlignment="1">
      <alignment vertical="center"/>
    </xf>
    <xf numFmtId="49" fontId="5" fillId="2" borderId="36" xfId="0" applyNumberFormat="1" applyFont="1" applyFill="1" applyBorder="1" applyAlignment="1">
      <alignment vertical="center"/>
    </xf>
    <xf numFmtId="49" fontId="5" fillId="2" borderId="36" xfId="0" applyNumberFormat="1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/>
    </xf>
    <xf numFmtId="0" fontId="13" fillId="0" borderId="0" xfId="0" applyFont="1"/>
    <xf numFmtId="49" fontId="5" fillId="2" borderId="0" xfId="0" applyNumberFormat="1" applyFont="1" applyFill="1" applyAlignment="1">
      <alignment horizontal="right" vertical="center"/>
    </xf>
    <xf numFmtId="49" fontId="5" fillId="2" borderId="0" xfId="0" applyNumberFormat="1" applyFont="1" applyFill="1" applyAlignment="1">
      <alignment horizontal="left" vertical="top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9" fillId="0" borderId="0" xfId="0" applyFont="1"/>
    <xf numFmtId="49" fontId="11" fillId="2" borderId="0" xfId="0" applyNumberFormat="1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4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13" fillId="0" borderId="17" xfId="0" applyFont="1" applyBorder="1"/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2" fillId="2" borderId="32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49" xfId="0" applyFont="1" applyFill="1" applyBorder="1" applyAlignment="1">
      <alignment vertical="center"/>
    </xf>
    <xf numFmtId="0" fontId="32" fillId="2" borderId="34" xfId="0" applyFont="1" applyFill="1" applyBorder="1" applyAlignment="1">
      <alignment horizontal="center" vertical="center"/>
    </xf>
    <xf numFmtId="0" fontId="30" fillId="2" borderId="51" xfId="0" applyFont="1" applyFill="1" applyBorder="1" applyAlignment="1">
      <alignment horizontal="center" vertical="center"/>
    </xf>
    <xf numFmtId="0" fontId="30" fillId="2" borderId="52" xfId="0" applyFont="1" applyFill="1" applyBorder="1" applyAlignment="1">
      <alignment horizontal="center" vertical="center"/>
    </xf>
    <xf numFmtId="0" fontId="30" fillId="2" borderId="53" xfId="0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vertical="center"/>
    </xf>
    <xf numFmtId="0" fontId="30" fillId="2" borderId="54" xfId="0" applyFont="1" applyFill="1" applyBorder="1" applyAlignment="1">
      <alignment horizontal="center" vertical="center"/>
    </xf>
    <xf numFmtId="0" fontId="30" fillId="2" borderId="55" xfId="0" applyFont="1" applyFill="1" applyBorder="1" applyAlignment="1">
      <alignment horizontal="center" vertical="center"/>
    </xf>
    <xf numFmtId="0" fontId="30" fillId="2" borderId="56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left" vertical="center"/>
    </xf>
    <xf numFmtId="49" fontId="8" fillId="2" borderId="41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49" fontId="8" fillId="2" borderId="42" xfId="0" applyNumberFormat="1" applyFont="1" applyFill="1" applyBorder="1" applyAlignment="1">
      <alignment horizontal="left" vertical="center"/>
    </xf>
    <xf numFmtId="49" fontId="8" fillId="2" borderId="43" xfId="0" applyNumberFormat="1" applyFont="1" applyFill="1" applyBorder="1" applyAlignment="1">
      <alignment horizontal="left" vertical="center"/>
    </xf>
    <xf numFmtId="49" fontId="8" fillId="2" borderId="44" xfId="0" applyNumberFormat="1" applyFont="1" applyFill="1" applyBorder="1" applyAlignment="1">
      <alignment horizontal="left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49" fontId="5" fillId="2" borderId="17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9" fontId="5" fillId="2" borderId="18" xfId="0" applyNumberFormat="1" applyFont="1" applyFill="1" applyBorder="1" applyAlignment="1">
      <alignment horizontal="left" vertical="center"/>
    </xf>
    <xf numFmtId="49" fontId="5" fillId="2" borderId="19" xfId="0" applyNumberFormat="1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left" vertical="center"/>
    </xf>
    <xf numFmtId="49" fontId="5" fillId="2" borderId="21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distributed" vertical="center" indent="12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24" xfId="0" applyNumberFormat="1" applyFont="1" applyFill="1" applyBorder="1" applyAlignment="1">
      <alignment horizontal="left" vertical="center"/>
    </xf>
    <xf numFmtId="49" fontId="5" fillId="2" borderId="2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26" xfId="0" applyNumberFormat="1" applyFont="1" applyFill="1" applyBorder="1" applyAlignment="1">
      <alignment horizontal="left" vertical="center"/>
    </xf>
    <xf numFmtId="49" fontId="5" fillId="2" borderId="42" xfId="0" applyNumberFormat="1" applyFont="1" applyFill="1" applyBorder="1" applyAlignment="1">
      <alignment horizontal="left" vertical="center"/>
    </xf>
    <xf numFmtId="49" fontId="5" fillId="2" borderId="43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47" xfId="0" applyNumberFormat="1" applyFont="1" applyFill="1" applyBorder="1" applyAlignment="1">
      <alignment horizontal="center" vertical="center"/>
    </xf>
    <xf numFmtId="49" fontId="5" fillId="2" borderId="58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left" vertical="center"/>
    </xf>
    <xf numFmtId="49" fontId="5" fillId="2" borderId="30" xfId="0" applyNumberFormat="1" applyFont="1" applyFill="1" applyBorder="1" applyAlignment="1">
      <alignment horizontal="left" vertical="center"/>
    </xf>
    <xf numFmtId="49" fontId="5" fillId="2" borderId="31" xfId="0" applyNumberFormat="1" applyFont="1" applyFill="1" applyBorder="1" applyAlignment="1">
      <alignment horizontal="left"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49" fontId="5" fillId="2" borderId="3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indent="6"/>
    </xf>
    <xf numFmtId="49" fontId="7" fillId="2" borderId="0" xfId="0" applyNumberFormat="1" applyFont="1" applyFill="1" applyAlignment="1">
      <alignment horizontal="center" vertical="center" wrapText="1" shrinkToFit="1"/>
    </xf>
    <xf numFmtId="49" fontId="7" fillId="2" borderId="0" xfId="0" applyNumberFormat="1" applyFont="1" applyFill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9" fillId="0" borderId="32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37" xfId="0" applyFont="1" applyBorder="1" applyAlignment="1">
      <alignment horizontal="left" vertical="top" wrapText="1"/>
    </xf>
    <xf numFmtId="0" fontId="17" fillId="2" borderId="0" xfId="0" applyFont="1" applyFill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7" fillId="0" borderId="47" xfId="0" applyNumberFormat="1" applyFont="1" applyBorder="1" applyAlignment="1">
      <alignment horizontal="center" vertical="center"/>
    </xf>
    <xf numFmtId="176" fontId="17" fillId="0" borderId="48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29" fillId="0" borderId="5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" fillId="0" borderId="57" xfId="0" applyFont="1" applyBorder="1" applyAlignment="1" applyProtection="1">
      <alignment horizontal="right" wrapText="1"/>
      <protection locked="0"/>
    </xf>
    <xf numFmtId="0" fontId="4" fillId="0" borderId="47" xfId="0" applyFont="1" applyBorder="1" applyAlignment="1" applyProtection="1">
      <alignment horizontal="right" wrapText="1"/>
      <protection locked="0"/>
    </xf>
    <xf numFmtId="0" fontId="4" fillId="0" borderId="48" xfId="0" applyFont="1" applyBorder="1" applyAlignment="1" applyProtection="1">
      <alignment horizontal="right" wrapText="1"/>
      <protection locked="0"/>
    </xf>
    <xf numFmtId="0" fontId="4" fillId="0" borderId="17" xfId="0" applyFon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16" xfId="0" applyFont="1" applyBorder="1" applyAlignment="1" applyProtection="1">
      <alignment horizontal="right" wrapText="1"/>
      <protection locked="0"/>
    </xf>
    <xf numFmtId="0" fontId="4" fillId="0" borderId="19" xfId="0" applyFont="1" applyBorder="1" applyAlignment="1" applyProtection="1">
      <alignment horizontal="right" wrapText="1"/>
      <protection locked="0"/>
    </xf>
    <xf numFmtId="0" fontId="4" fillId="0" borderId="20" xfId="0" applyFont="1" applyBorder="1" applyAlignment="1" applyProtection="1">
      <alignment horizontal="right" wrapText="1"/>
      <protection locked="0"/>
    </xf>
    <xf numFmtId="0" fontId="4" fillId="0" borderId="23" xfId="0" applyFont="1" applyBorder="1" applyAlignment="1" applyProtection="1">
      <alignment horizontal="right" wrapText="1"/>
      <protection locked="0"/>
    </xf>
    <xf numFmtId="0" fontId="37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57" xfId="0" applyFont="1" applyBorder="1" applyAlignment="1" applyProtection="1">
      <alignment horizontal="right" wrapText="1"/>
      <protection locked="0"/>
    </xf>
    <xf numFmtId="0" fontId="35" fillId="0" borderId="47" xfId="0" applyFont="1" applyBorder="1" applyAlignment="1" applyProtection="1">
      <alignment horizontal="right" wrapText="1"/>
      <protection locked="0"/>
    </xf>
    <xf numFmtId="0" fontId="35" fillId="0" borderId="48" xfId="0" applyFont="1" applyBorder="1" applyAlignment="1" applyProtection="1">
      <alignment horizontal="right" wrapText="1"/>
      <protection locked="0"/>
    </xf>
    <xf numFmtId="0" fontId="35" fillId="0" borderId="17" xfId="0" applyFont="1" applyBorder="1" applyAlignment="1" applyProtection="1">
      <alignment horizontal="right" wrapText="1"/>
      <protection locked="0"/>
    </xf>
    <xf numFmtId="0" fontId="35" fillId="0" borderId="0" xfId="0" applyFont="1" applyAlignment="1" applyProtection="1">
      <alignment horizontal="right" wrapText="1"/>
      <protection locked="0"/>
    </xf>
    <xf numFmtId="0" fontId="35" fillId="0" borderId="16" xfId="0" applyFont="1" applyBorder="1" applyAlignment="1" applyProtection="1">
      <alignment horizontal="right" wrapText="1"/>
      <protection locked="0"/>
    </xf>
    <xf numFmtId="0" fontId="35" fillId="0" borderId="19" xfId="0" applyFont="1" applyBorder="1" applyAlignment="1" applyProtection="1">
      <alignment horizontal="right" wrapText="1"/>
      <protection locked="0"/>
    </xf>
    <xf numFmtId="0" fontId="35" fillId="0" borderId="20" xfId="0" applyFont="1" applyBorder="1" applyAlignment="1" applyProtection="1">
      <alignment horizontal="right" wrapText="1"/>
      <protection locked="0"/>
    </xf>
    <xf numFmtId="0" fontId="35" fillId="0" borderId="23" xfId="0" applyFont="1" applyBorder="1" applyAlignment="1" applyProtection="1">
      <alignment horizontal="right" wrapText="1"/>
      <protection locked="0"/>
    </xf>
    <xf numFmtId="0" fontId="22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B7DEE8"/>
        </patternFill>
      </fill>
    </dxf>
    <dxf>
      <fill>
        <patternFill>
          <bgColor rgb="FF66FF33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4"/>
  <sheetViews>
    <sheetView tabSelected="1" view="pageBreakPreview" topLeftCell="A18" zoomScaleNormal="100" zoomScaleSheetLayoutView="100" workbookViewId="0">
      <selection activeCell="A3" sqref="A3:AG3"/>
    </sheetView>
  </sheetViews>
  <sheetFormatPr defaultRowHeight="13"/>
  <cols>
    <col min="1" max="33" width="2.6328125" customWidth="1"/>
    <col min="34" max="34" width="2.6328125" style="2" customWidth="1"/>
    <col min="35" max="35" width="2.6328125" customWidth="1"/>
    <col min="36" max="64" width="2.36328125" customWidth="1"/>
  </cols>
  <sheetData>
    <row r="1" spans="1:44">
      <c r="A1" s="108" t="s">
        <v>34</v>
      </c>
      <c r="B1" s="108"/>
      <c r="C1" s="108"/>
      <c r="D1" s="108"/>
      <c r="E1" s="10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1"/>
      <c r="AI1" s="33"/>
      <c r="AJ1" s="29" t="s">
        <v>52</v>
      </c>
      <c r="AK1" s="30"/>
      <c r="AL1" s="30"/>
      <c r="AM1" s="30"/>
      <c r="AN1" s="30"/>
      <c r="AO1" s="30"/>
      <c r="AP1" s="30"/>
      <c r="AQ1" s="11"/>
      <c r="AR1" s="11"/>
    </row>
    <row r="2" spans="1:44" ht="14">
      <c r="A2" s="113" t="s">
        <v>97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4"/>
      <c r="AI2" s="34"/>
      <c r="AJ2" s="30" t="s">
        <v>53</v>
      </c>
      <c r="AK2" s="30"/>
      <c r="AL2" s="30"/>
      <c r="AM2" s="30"/>
      <c r="AN2" s="30"/>
      <c r="AO2" s="30"/>
      <c r="AP2" s="30"/>
      <c r="AQ2" s="11"/>
      <c r="AR2" s="11"/>
    </row>
    <row r="3" spans="1:44" ht="16.5">
      <c r="A3" s="123" t="s">
        <v>87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5"/>
      <c r="AI3" s="5"/>
      <c r="AJ3" s="30" t="s">
        <v>54</v>
      </c>
      <c r="AK3" s="30"/>
      <c r="AL3" s="30"/>
      <c r="AM3" s="30"/>
      <c r="AN3" s="30"/>
      <c r="AO3" s="30"/>
      <c r="AP3" s="30"/>
      <c r="AQ3" s="11"/>
      <c r="AR3" s="11"/>
    </row>
    <row r="4" spans="1:44" ht="14.5" thickBo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"/>
      <c r="AI4" s="33"/>
      <c r="AJ4" s="30"/>
      <c r="AK4" s="30"/>
      <c r="AL4" s="30"/>
      <c r="AM4" s="30"/>
      <c r="AN4" s="30"/>
      <c r="AO4" s="30"/>
      <c r="AP4" s="30"/>
      <c r="AQ4" s="11"/>
      <c r="AR4" s="11"/>
    </row>
    <row r="5" spans="1:44">
      <c r="A5" s="115" t="s">
        <v>0</v>
      </c>
      <c r="B5" s="116"/>
      <c r="C5" s="116"/>
      <c r="D5" s="116"/>
      <c r="E5" s="116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20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"/>
      <c r="AI5" s="33"/>
      <c r="AJ5" s="30"/>
      <c r="AK5" s="30"/>
      <c r="AL5" s="30"/>
      <c r="AM5" s="30"/>
      <c r="AN5" s="30"/>
      <c r="AO5" s="30"/>
      <c r="AP5" s="30"/>
      <c r="AQ5" s="11"/>
      <c r="AR5" s="11"/>
    </row>
    <row r="6" spans="1:44" ht="13.5" thickBot="1">
      <c r="A6" s="117"/>
      <c r="B6" s="118"/>
      <c r="C6" s="118"/>
      <c r="D6" s="118"/>
      <c r="E6" s="118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2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"/>
      <c r="AI6" s="33"/>
      <c r="AJ6" s="30" t="s">
        <v>55</v>
      </c>
      <c r="AK6" s="31"/>
      <c r="AL6" s="31"/>
      <c r="AM6" s="30" t="s">
        <v>56</v>
      </c>
      <c r="AN6" s="30"/>
      <c r="AO6" s="30"/>
      <c r="AP6" s="30"/>
      <c r="AQ6" s="11"/>
      <c r="AR6" s="11"/>
    </row>
    <row r="7" spans="1:44">
      <c r="A7" s="81" t="s">
        <v>1</v>
      </c>
      <c r="B7" s="82"/>
      <c r="C7" s="82"/>
      <c r="D7" s="82"/>
      <c r="E7" s="82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2" t="s">
        <v>8</v>
      </c>
      <c r="T7" s="82"/>
      <c r="U7" s="82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4"/>
      <c r="AH7" s="1"/>
      <c r="AI7" s="33"/>
      <c r="AJ7" s="30" t="s">
        <v>57</v>
      </c>
      <c r="AK7" s="30"/>
      <c r="AL7" s="30"/>
      <c r="AM7" s="30"/>
      <c r="AN7" s="30"/>
      <c r="AO7" s="30"/>
      <c r="AP7" s="30"/>
      <c r="AQ7" s="11"/>
      <c r="AR7" s="11"/>
    </row>
    <row r="8" spans="1:44">
      <c r="A8" s="85" t="s">
        <v>2</v>
      </c>
      <c r="B8" s="86"/>
      <c r="C8" s="86"/>
      <c r="D8" s="86"/>
      <c r="E8" s="86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6" t="s">
        <v>9</v>
      </c>
      <c r="T8" s="86"/>
      <c r="U8" s="86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91"/>
      <c r="AH8" s="1"/>
      <c r="AI8" s="33"/>
      <c r="AJ8" s="30" t="s">
        <v>58</v>
      </c>
      <c r="AK8" s="30"/>
      <c r="AL8" s="30"/>
      <c r="AM8" s="30"/>
      <c r="AN8" s="30"/>
      <c r="AO8" s="30"/>
      <c r="AP8" s="30"/>
      <c r="AQ8" s="11"/>
      <c r="AR8" s="11"/>
    </row>
    <row r="9" spans="1:44">
      <c r="A9" s="87"/>
      <c r="B9" s="88"/>
      <c r="C9" s="88"/>
      <c r="D9" s="88"/>
      <c r="E9" s="88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88"/>
      <c r="T9" s="88"/>
      <c r="U9" s="88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2"/>
      <c r="AH9" s="1"/>
      <c r="AI9" s="33"/>
      <c r="AK9" s="30"/>
      <c r="AL9" s="30"/>
      <c r="AM9" s="30"/>
      <c r="AN9" s="30"/>
      <c r="AO9" s="30"/>
      <c r="AP9" s="30"/>
      <c r="AQ9" s="11"/>
      <c r="AR9" s="11"/>
    </row>
    <row r="10" spans="1:44">
      <c r="A10" s="93" t="s">
        <v>3</v>
      </c>
      <c r="B10" s="94"/>
      <c r="C10" s="94"/>
      <c r="D10" s="94"/>
      <c r="E10" s="94"/>
      <c r="F10" s="95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7"/>
      <c r="AH10" s="1"/>
      <c r="AI10" s="33"/>
      <c r="AJ10" s="30"/>
      <c r="AK10" s="30"/>
      <c r="AL10" s="30"/>
      <c r="AM10" s="30"/>
      <c r="AN10" s="30"/>
      <c r="AO10" s="30"/>
      <c r="AP10" s="30"/>
      <c r="AQ10" s="11"/>
      <c r="AR10" s="19"/>
    </row>
    <row r="11" spans="1:44">
      <c r="A11" s="98" t="s">
        <v>4</v>
      </c>
      <c r="B11" s="99"/>
      <c r="C11" s="99"/>
      <c r="D11" s="99"/>
      <c r="E11" s="100"/>
      <c r="F11" s="7" t="s">
        <v>33</v>
      </c>
      <c r="G11" s="99"/>
      <c r="H11" s="99"/>
      <c r="I11" s="99"/>
      <c r="J11" s="49" t="s">
        <v>14</v>
      </c>
      <c r="K11" s="99"/>
      <c r="L11" s="99"/>
      <c r="M11" s="99"/>
      <c r="N11" s="99"/>
      <c r="O11" s="104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6"/>
      <c r="AH11" s="1"/>
      <c r="AI11" s="33"/>
      <c r="AJ11" s="30" t="s">
        <v>59</v>
      </c>
      <c r="AK11" s="30"/>
      <c r="AL11" s="30"/>
      <c r="AM11" s="30"/>
      <c r="AN11" s="30"/>
      <c r="AO11" s="30"/>
      <c r="AP11" s="30"/>
      <c r="AQ11" s="11"/>
      <c r="AR11" s="19"/>
    </row>
    <row r="12" spans="1:44">
      <c r="A12" s="98"/>
      <c r="B12" s="99"/>
      <c r="C12" s="99"/>
      <c r="D12" s="99"/>
      <c r="E12" s="100"/>
      <c r="F12" s="107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  <c r="AH12" s="1"/>
      <c r="AI12" s="33"/>
      <c r="AK12" s="30"/>
      <c r="AL12" s="30"/>
      <c r="AM12" s="30"/>
      <c r="AN12" s="30"/>
      <c r="AO12" s="30"/>
      <c r="AP12" s="30"/>
      <c r="AQ12" s="11"/>
      <c r="AR12" s="19"/>
    </row>
    <row r="13" spans="1:44">
      <c r="A13" s="98"/>
      <c r="B13" s="99"/>
      <c r="C13" s="99"/>
      <c r="D13" s="99"/>
      <c r="E13" s="100"/>
      <c r="F13" s="110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  <c r="AH13" s="1"/>
      <c r="AI13" s="33"/>
      <c r="AK13" s="35"/>
      <c r="AL13" s="35"/>
      <c r="AM13" s="35"/>
      <c r="AN13" s="35"/>
      <c r="AO13" s="35"/>
      <c r="AP13" s="35"/>
      <c r="AQ13" s="11"/>
      <c r="AR13" s="19"/>
    </row>
    <row r="14" spans="1:44">
      <c r="A14" s="101"/>
      <c r="B14" s="102"/>
      <c r="C14" s="102"/>
      <c r="D14" s="102"/>
      <c r="E14" s="103"/>
      <c r="F14" s="88" t="s">
        <v>10</v>
      </c>
      <c r="G14" s="88"/>
      <c r="H14" s="124"/>
      <c r="I14" s="125"/>
      <c r="J14" s="125"/>
      <c r="K14" s="125"/>
      <c r="L14" s="125"/>
      <c r="M14" s="125"/>
      <c r="N14" s="125"/>
      <c r="O14" s="125"/>
      <c r="P14" s="125"/>
      <c r="Q14" s="125"/>
      <c r="R14" s="126"/>
      <c r="S14" s="88" t="s">
        <v>11</v>
      </c>
      <c r="T14" s="88"/>
      <c r="U14" s="124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7"/>
      <c r="AH14" s="1"/>
      <c r="AI14" s="33"/>
      <c r="AJ14" s="35" t="s">
        <v>60</v>
      </c>
      <c r="AK14" s="35"/>
      <c r="AL14" s="35"/>
      <c r="AM14" s="35"/>
      <c r="AN14" s="35"/>
      <c r="AO14" s="35"/>
      <c r="AP14" s="35"/>
      <c r="AQ14" s="11"/>
      <c r="AR14" s="19"/>
    </row>
    <row r="15" spans="1:44">
      <c r="A15" s="93" t="s">
        <v>1</v>
      </c>
      <c r="B15" s="94"/>
      <c r="C15" s="94"/>
      <c r="D15" s="94"/>
      <c r="E15" s="94"/>
      <c r="F15" s="128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30"/>
      <c r="V15" s="131" t="s">
        <v>12</v>
      </c>
      <c r="W15" s="131"/>
      <c r="X15" s="131"/>
      <c r="Y15" s="132"/>
      <c r="Z15" s="133"/>
      <c r="AA15" s="133"/>
      <c r="AB15" s="133"/>
      <c r="AC15" s="134" t="s">
        <v>13</v>
      </c>
      <c r="AD15" s="134"/>
      <c r="AE15" s="134"/>
      <c r="AF15" s="134"/>
      <c r="AG15" s="135"/>
      <c r="AH15" s="1"/>
      <c r="AI15" s="33"/>
      <c r="AJ15" s="35"/>
      <c r="AK15" s="35"/>
      <c r="AL15" s="35"/>
      <c r="AM15" s="35"/>
      <c r="AN15" s="35"/>
      <c r="AO15" s="35"/>
      <c r="AP15" s="35"/>
      <c r="AQ15" s="11"/>
      <c r="AR15" s="19"/>
    </row>
    <row r="16" spans="1:44">
      <c r="A16" s="85" t="s">
        <v>5</v>
      </c>
      <c r="B16" s="86"/>
      <c r="C16" s="86"/>
      <c r="D16" s="86"/>
      <c r="E16" s="86"/>
      <c r="F16" s="107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4"/>
      <c r="V16" s="131"/>
      <c r="W16" s="131"/>
      <c r="X16" s="131"/>
      <c r="Y16" s="132"/>
      <c r="Z16" s="133"/>
      <c r="AA16" s="133"/>
      <c r="AB16" s="133"/>
      <c r="AC16" s="134"/>
      <c r="AD16" s="134"/>
      <c r="AE16" s="134"/>
      <c r="AF16" s="134"/>
      <c r="AG16" s="135"/>
      <c r="AH16" s="1"/>
      <c r="AI16" s="33"/>
      <c r="AQ16" s="11"/>
      <c r="AR16" s="19"/>
    </row>
    <row r="17" spans="1:44">
      <c r="A17" s="87"/>
      <c r="B17" s="88"/>
      <c r="C17" s="88"/>
      <c r="D17" s="88"/>
      <c r="E17" s="88"/>
      <c r="F17" s="110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36"/>
      <c r="V17" s="131"/>
      <c r="W17" s="131"/>
      <c r="X17" s="131"/>
      <c r="Y17" s="132"/>
      <c r="Z17" s="133"/>
      <c r="AA17" s="133"/>
      <c r="AB17" s="133"/>
      <c r="AC17" s="134"/>
      <c r="AD17" s="134"/>
      <c r="AE17" s="134"/>
      <c r="AF17" s="134"/>
      <c r="AG17" s="135"/>
      <c r="AH17" s="1"/>
      <c r="AI17" s="33"/>
      <c r="AK17" s="30"/>
      <c r="AL17" s="30"/>
      <c r="AM17" s="30"/>
      <c r="AN17" s="30"/>
      <c r="AO17" s="30"/>
      <c r="AP17" s="30"/>
      <c r="AQ17" s="11"/>
      <c r="AR17" s="19"/>
    </row>
    <row r="18" spans="1:44">
      <c r="A18" s="93" t="s">
        <v>6</v>
      </c>
      <c r="B18" s="94"/>
      <c r="C18" s="94"/>
      <c r="D18" s="94"/>
      <c r="E18" s="94"/>
      <c r="F18" s="128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88" t="s">
        <v>16</v>
      </c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137"/>
      <c r="AH18" s="1"/>
      <c r="AI18" s="33"/>
      <c r="AJ18" s="30" t="s">
        <v>64</v>
      </c>
      <c r="AL18" s="30"/>
      <c r="AM18" s="30"/>
      <c r="AN18" s="30"/>
      <c r="AO18" s="30"/>
      <c r="AP18" s="30"/>
      <c r="AQ18" s="11"/>
      <c r="AR18" s="19"/>
    </row>
    <row r="19" spans="1:44">
      <c r="A19" s="85" t="s">
        <v>7</v>
      </c>
      <c r="B19" s="86"/>
      <c r="C19" s="86"/>
      <c r="D19" s="86"/>
      <c r="E19" s="86"/>
      <c r="F19" s="107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46" t="s">
        <v>10</v>
      </c>
      <c r="T19" s="147"/>
      <c r="U19" s="134"/>
      <c r="V19" s="134"/>
      <c r="W19" s="134"/>
      <c r="X19" s="134" t="s">
        <v>14</v>
      </c>
      <c r="Y19" s="134"/>
      <c r="Z19" s="134"/>
      <c r="AA19" s="134"/>
      <c r="AB19" s="134"/>
      <c r="AC19" s="134" t="s">
        <v>14</v>
      </c>
      <c r="AD19" s="138"/>
      <c r="AE19" s="138"/>
      <c r="AF19" s="138"/>
      <c r="AG19" s="139"/>
      <c r="AH19" s="1"/>
      <c r="AI19" s="33"/>
      <c r="AJ19" s="30" t="s">
        <v>61</v>
      </c>
      <c r="AK19" s="30"/>
      <c r="AL19" s="30"/>
      <c r="AM19" s="30"/>
      <c r="AN19" s="30"/>
      <c r="AO19" s="30"/>
      <c r="AP19" s="30"/>
      <c r="AQ19" s="11"/>
      <c r="AR19" s="80"/>
    </row>
    <row r="20" spans="1:44">
      <c r="A20" s="87"/>
      <c r="B20" s="88"/>
      <c r="C20" s="88"/>
      <c r="D20" s="88"/>
      <c r="E20" s="88"/>
      <c r="F20" s="110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46"/>
      <c r="T20" s="147"/>
      <c r="U20" s="134"/>
      <c r="V20" s="134"/>
      <c r="W20" s="134"/>
      <c r="X20" s="134"/>
      <c r="Y20" s="134"/>
      <c r="Z20" s="134"/>
      <c r="AA20" s="134"/>
      <c r="AB20" s="134"/>
      <c r="AC20" s="134"/>
      <c r="AD20" s="102"/>
      <c r="AE20" s="102"/>
      <c r="AF20" s="102"/>
      <c r="AG20" s="140"/>
      <c r="AH20" s="1"/>
      <c r="AI20" s="33"/>
      <c r="AK20" s="30"/>
      <c r="AL20" s="30"/>
      <c r="AM20" s="30"/>
      <c r="AN20" s="30"/>
      <c r="AO20" s="30"/>
      <c r="AP20" s="30"/>
      <c r="AQ20" s="11"/>
      <c r="AR20" s="80"/>
    </row>
    <row r="21" spans="1:44" ht="13.5" thickBot="1">
      <c r="A21" s="145"/>
      <c r="B21" s="141"/>
      <c r="C21" s="141"/>
      <c r="D21" s="141"/>
      <c r="E21" s="141"/>
      <c r="F21" s="141" t="s">
        <v>15</v>
      </c>
      <c r="G21" s="141"/>
      <c r="H21" s="141"/>
      <c r="I21" s="142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4"/>
      <c r="AH21" s="1"/>
      <c r="AI21" s="33"/>
      <c r="AJ21" s="30" t="s">
        <v>62</v>
      </c>
      <c r="AK21" s="30"/>
      <c r="AL21" s="30"/>
      <c r="AM21" s="30"/>
      <c r="AN21" s="30"/>
      <c r="AO21" s="30"/>
      <c r="AP21" s="30"/>
      <c r="AQ21" s="11"/>
      <c r="AR21" s="11"/>
    </row>
    <row r="22" spans="1:44">
      <c r="A22" s="148" t="s">
        <v>17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9"/>
      <c r="AH22" s="3"/>
      <c r="AI22" s="33"/>
      <c r="AJ22" s="30"/>
      <c r="AK22" s="30"/>
      <c r="AL22" s="30"/>
      <c r="AM22" s="30"/>
      <c r="AN22" s="30"/>
      <c r="AO22" s="30"/>
      <c r="AP22" s="30"/>
      <c r="AQ22" s="11"/>
      <c r="AR22" s="11"/>
    </row>
    <row r="23" spans="1:44">
      <c r="A23" s="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99"/>
      <c r="V23" s="99"/>
      <c r="W23" s="11"/>
      <c r="X23" s="12" t="s">
        <v>89</v>
      </c>
      <c r="Y23" s="11"/>
      <c r="Z23" s="12"/>
      <c r="AA23" s="6"/>
      <c r="AB23" s="6" t="s">
        <v>18</v>
      </c>
      <c r="AC23" s="150"/>
      <c r="AD23" s="150"/>
      <c r="AE23" s="12" t="s">
        <v>19</v>
      </c>
      <c r="AF23" s="11"/>
      <c r="AG23" s="13"/>
      <c r="AH23" s="3"/>
      <c r="AI23" s="33"/>
      <c r="AJ23" s="30"/>
      <c r="AK23" s="30"/>
      <c r="AL23" s="30"/>
      <c r="AM23" s="30"/>
      <c r="AN23" s="30"/>
      <c r="AO23" s="30"/>
      <c r="AP23" s="30"/>
      <c r="AQ23" s="11"/>
      <c r="AR23" s="11"/>
    </row>
    <row r="24" spans="1:44">
      <c r="A24" s="10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49"/>
      <c r="V24" s="49"/>
      <c r="W24" s="14"/>
      <c r="X24" s="14"/>
      <c r="Y24" s="49"/>
      <c r="Z24" s="49"/>
      <c r="AA24" s="49"/>
      <c r="AB24" s="49"/>
      <c r="AC24" s="6"/>
      <c r="AD24" s="49"/>
      <c r="AE24" s="49"/>
      <c r="AF24" s="12"/>
      <c r="AG24" s="13"/>
      <c r="AH24" s="3"/>
      <c r="AI24" s="33"/>
      <c r="AJ24" s="32"/>
      <c r="AK24" s="32"/>
      <c r="AL24" s="32"/>
      <c r="AM24" s="32"/>
      <c r="AN24" s="32"/>
      <c r="AO24" s="32"/>
      <c r="AP24" s="32"/>
      <c r="AQ24" s="30"/>
      <c r="AR24" s="11"/>
    </row>
    <row r="25" spans="1:44">
      <c r="A25" s="10"/>
      <c r="B25" s="6" t="s">
        <v>90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13"/>
      <c r="AH25" s="3"/>
      <c r="AI25" s="33"/>
      <c r="AJ25" s="32"/>
      <c r="AK25" s="32"/>
      <c r="AL25" s="32"/>
      <c r="AM25" s="32"/>
      <c r="AN25" s="32"/>
      <c r="AO25" s="32"/>
      <c r="AP25" s="32"/>
      <c r="AQ25" s="30"/>
      <c r="AR25" s="11"/>
    </row>
    <row r="26" spans="1:44">
      <c r="A26" s="10"/>
      <c r="B26" s="6" t="s">
        <v>91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13"/>
      <c r="AH26" s="3"/>
      <c r="AI26" s="33"/>
      <c r="AJ26" s="32"/>
      <c r="AK26" s="32"/>
      <c r="AL26" s="32"/>
      <c r="AM26" s="32"/>
      <c r="AN26" s="32"/>
      <c r="AO26" s="32"/>
      <c r="AP26" s="32"/>
      <c r="AQ26" s="30"/>
      <c r="AR26" s="11"/>
    </row>
    <row r="27" spans="1:44">
      <c r="A27" s="10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13"/>
      <c r="AH27" s="3"/>
      <c r="AI27" s="33"/>
      <c r="AJ27" s="32"/>
      <c r="AK27" s="32"/>
      <c r="AL27" s="32"/>
      <c r="AM27" s="32"/>
      <c r="AN27" s="32"/>
      <c r="AO27" s="32"/>
      <c r="AP27" s="32"/>
      <c r="AQ27" s="30"/>
      <c r="AR27" s="11"/>
    </row>
    <row r="28" spans="1:44">
      <c r="A28" s="10"/>
      <c r="B28" s="6"/>
      <c r="C28" s="6"/>
      <c r="D28" s="6"/>
      <c r="E28" s="6"/>
      <c r="F28" s="6"/>
      <c r="G28" s="6"/>
      <c r="H28" s="99" t="s">
        <v>20</v>
      </c>
      <c r="I28" s="99"/>
      <c r="J28" s="99"/>
      <c r="K28" s="99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6"/>
      <c r="AD28" s="6"/>
      <c r="AE28" s="6"/>
      <c r="AF28" s="6"/>
      <c r="AG28" s="13"/>
      <c r="AH28" s="3"/>
      <c r="AI28" s="33"/>
      <c r="AJ28" s="30"/>
      <c r="AK28" s="30"/>
      <c r="AL28" s="30"/>
      <c r="AM28" s="30"/>
      <c r="AN28" s="30"/>
      <c r="AO28" s="30"/>
      <c r="AP28" s="30"/>
      <c r="AQ28" s="26"/>
      <c r="AR28" s="11"/>
    </row>
    <row r="29" spans="1:44" ht="13.5" customHeight="1">
      <c r="A29" s="10"/>
      <c r="B29" s="6"/>
      <c r="C29" s="6"/>
      <c r="D29" s="6"/>
      <c r="E29" s="6"/>
      <c r="F29" s="6"/>
      <c r="G29" s="6"/>
      <c r="H29" s="99"/>
      <c r="I29" s="99"/>
      <c r="J29" s="99"/>
      <c r="K29" s="99"/>
      <c r="L29" s="154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6"/>
      <c r="AD29" s="36"/>
      <c r="AE29" s="6"/>
      <c r="AF29" s="6"/>
      <c r="AG29" s="13"/>
      <c r="AH29" s="3"/>
      <c r="AI29" s="33"/>
      <c r="AJ29" s="30" t="s">
        <v>66</v>
      </c>
      <c r="AK29" s="30"/>
      <c r="AL29" s="30"/>
      <c r="AM29" s="30"/>
      <c r="AN29" s="30"/>
      <c r="AO29" s="30"/>
      <c r="AP29" s="30"/>
      <c r="AQ29" s="26"/>
      <c r="AR29" s="11"/>
    </row>
    <row r="30" spans="1:44" ht="13.5" customHeight="1">
      <c r="A30" s="10"/>
      <c r="B30" s="6"/>
      <c r="C30" s="6"/>
      <c r="D30" s="6"/>
      <c r="E30" s="6"/>
      <c r="F30" s="6"/>
      <c r="G30" s="6"/>
      <c r="H30" s="99"/>
      <c r="I30" s="99"/>
      <c r="J30" s="99"/>
      <c r="K30" s="99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6"/>
      <c r="AD30" s="6"/>
      <c r="AE30" s="6"/>
      <c r="AF30" s="6"/>
      <c r="AG30" s="13"/>
      <c r="AH30" s="3"/>
      <c r="AI30" s="33"/>
      <c r="AJ30" s="30"/>
      <c r="AK30" s="30"/>
      <c r="AL30" s="30"/>
      <c r="AM30" s="30"/>
      <c r="AN30" s="30"/>
      <c r="AO30" s="30"/>
      <c r="AP30" s="30"/>
      <c r="AQ30" s="26"/>
      <c r="AR30" s="11"/>
    </row>
    <row r="31" spans="1:44">
      <c r="A31" s="10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13"/>
      <c r="AH31" s="3"/>
      <c r="AI31" s="33"/>
      <c r="AJ31" s="30"/>
      <c r="AK31" s="30"/>
      <c r="AL31" s="30"/>
      <c r="AM31" s="30"/>
      <c r="AN31" s="30"/>
      <c r="AO31" s="30"/>
      <c r="AP31" s="30"/>
      <c r="AQ31" s="26"/>
      <c r="AR31" s="11"/>
    </row>
    <row r="32" spans="1:44">
      <c r="A32" s="10"/>
      <c r="B32" s="6"/>
      <c r="C32" s="6"/>
      <c r="D32" s="6"/>
      <c r="E32" s="6"/>
      <c r="F32" s="6"/>
      <c r="G32" s="6"/>
      <c r="H32" s="6"/>
      <c r="I32" s="6"/>
      <c r="J32" s="11"/>
      <c r="K32" s="11"/>
      <c r="L32" s="11"/>
      <c r="M32" s="108" t="s">
        <v>21</v>
      </c>
      <c r="N32" s="108"/>
      <c r="O32" s="108"/>
      <c r="P32" s="108"/>
      <c r="Q32" s="108"/>
      <c r="R32" s="20" t="s">
        <v>24</v>
      </c>
      <c r="S32" s="156"/>
      <c r="T32" s="156"/>
      <c r="U32" s="156"/>
      <c r="V32" s="156"/>
      <c r="W32" s="156"/>
      <c r="X32" s="156"/>
      <c r="Y32" s="156"/>
      <c r="Z32" s="156"/>
      <c r="AA32" s="156"/>
      <c r="AB32" s="21" t="s">
        <v>25</v>
      </c>
      <c r="AC32" s="12"/>
      <c r="AD32" s="12"/>
      <c r="AE32" s="12"/>
      <c r="AF32" s="12"/>
      <c r="AG32" s="13"/>
      <c r="AH32" s="3"/>
      <c r="AI32" s="33"/>
      <c r="AJ32" s="30"/>
      <c r="AK32" s="30"/>
      <c r="AL32" s="30"/>
      <c r="AM32" s="30"/>
      <c r="AN32" s="30"/>
      <c r="AO32" s="30"/>
      <c r="AP32" s="30"/>
      <c r="AQ32" s="11"/>
      <c r="AR32" s="11"/>
    </row>
    <row r="33" spans="1:44">
      <c r="A33" s="1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 t="s">
        <v>22</v>
      </c>
      <c r="N33" s="11"/>
      <c r="O33" s="11"/>
      <c r="P33" s="6"/>
      <c r="Q33" s="6"/>
      <c r="R33" s="6"/>
      <c r="S33" s="6"/>
      <c r="T33" s="6"/>
      <c r="U33" s="99"/>
      <c r="V33" s="99"/>
      <c r="W33" s="99"/>
      <c r="X33" s="99"/>
      <c r="Y33" s="49" t="s">
        <v>26</v>
      </c>
      <c r="Z33" s="99"/>
      <c r="AA33" s="99"/>
      <c r="AB33" s="99"/>
      <c r="AC33" s="6" t="s">
        <v>23</v>
      </c>
      <c r="AD33" s="99"/>
      <c r="AE33" s="99"/>
      <c r="AF33" s="99"/>
      <c r="AG33" s="151"/>
      <c r="AH33" s="3"/>
      <c r="AI33" s="33"/>
      <c r="AJ33" s="30"/>
      <c r="AK33" s="30"/>
      <c r="AL33" s="30"/>
      <c r="AM33" s="30"/>
      <c r="AN33" s="30"/>
      <c r="AO33" s="30"/>
      <c r="AP33" s="30"/>
      <c r="AQ33" s="11"/>
      <c r="AR33" s="11"/>
    </row>
    <row r="34" spans="1:44" ht="13.5" thickBot="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7"/>
      <c r="V34" s="17"/>
      <c r="W34" s="17"/>
      <c r="X34" s="17"/>
      <c r="Y34" s="17"/>
      <c r="Z34" s="17"/>
      <c r="AA34" s="17"/>
      <c r="AB34" s="17"/>
      <c r="AC34" s="16"/>
      <c r="AD34" s="17"/>
      <c r="AE34" s="17"/>
      <c r="AF34" s="17"/>
      <c r="AG34" s="18"/>
      <c r="AH34" s="3"/>
      <c r="AI34" s="33"/>
      <c r="AJ34" s="30"/>
      <c r="AK34" s="30"/>
      <c r="AL34" s="30"/>
      <c r="AM34" s="30"/>
      <c r="AN34" s="30"/>
      <c r="AO34" s="30"/>
      <c r="AP34" s="30"/>
      <c r="AQ34" s="11"/>
      <c r="AR34" s="11"/>
    </row>
    <row r="35" spans="1:4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49"/>
      <c r="V35" s="49"/>
      <c r="W35" s="49"/>
      <c r="X35" s="49"/>
      <c r="Y35" s="49"/>
      <c r="Z35" s="49"/>
      <c r="AA35" s="49"/>
      <c r="AB35" s="49"/>
      <c r="AC35" s="6"/>
      <c r="AD35" s="49"/>
      <c r="AE35" s="49"/>
      <c r="AF35" s="49"/>
      <c r="AG35" s="49"/>
      <c r="AH35" s="3"/>
      <c r="AI35" s="33"/>
      <c r="AJ35" s="30"/>
      <c r="AK35" s="30"/>
      <c r="AL35" s="30"/>
      <c r="AM35" s="30"/>
      <c r="AN35" s="30"/>
      <c r="AO35" s="30"/>
      <c r="AP35" s="30"/>
      <c r="AQ35" s="11"/>
      <c r="AR35" s="11"/>
    </row>
    <row r="36" spans="1:4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49"/>
      <c r="V36" s="49"/>
      <c r="W36" s="49"/>
      <c r="X36" s="49"/>
      <c r="Y36" s="49"/>
      <c r="Z36" s="49"/>
      <c r="AA36" s="49"/>
      <c r="AB36" s="49"/>
      <c r="AC36" s="6"/>
      <c r="AD36" s="49"/>
      <c r="AE36" s="49"/>
      <c r="AF36" s="49"/>
      <c r="AG36" s="49"/>
      <c r="AH36" s="3"/>
      <c r="AI36" s="33"/>
      <c r="AJ36" s="30"/>
      <c r="AK36" s="30"/>
      <c r="AL36" s="30"/>
      <c r="AM36" s="30"/>
      <c r="AN36" s="30"/>
      <c r="AO36" s="30"/>
      <c r="AP36" s="30"/>
      <c r="AQ36" s="11"/>
      <c r="AR36" s="11"/>
    </row>
    <row r="37" spans="1:44">
      <c r="A37" s="6" t="s">
        <v>27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1"/>
      <c r="AI37" s="33"/>
      <c r="AJ37" s="30"/>
      <c r="AK37" s="30"/>
      <c r="AL37" s="30"/>
      <c r="AM37" s="30"/>
      <c r="AN37" s="30"/>
      <c r="AO37" s="30"/>
      <c r="AP37" s="30"/>
      <c r="AQ37" s="11"/>
      <c r="AR37" s="11"/>
    </row>
    <row r="38" spans="1:44">
      <c r="A38" s="6" t="s">
        <v>65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1"/>
      <c r="AI38" s="33"/>
      <c r="AK38" s="30"/>
      <c r="AL38" s="30"/>
      <c r="AM38" s="30"/>
      <c r="AN38" s="30"/>
      <c r="AO38" s="30"/>
      <c r="AP38" s="30"/>
      <c r="AQ38" s="11"/>
      <c r="AR38" s="11"/>
    </row>
    <row r="39" spans="1:44">
      <c r="A39" s="6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1"/>
      <c r="AI39" s="33"/>
      <c r="AJ39" s="30"/>
      <c r="AK39" s="30"/>
      <c r="AL39" s="30"/>
      <c r="AM39" s="30"/>
      <c r="AN39" s="30"/>
      <c r="AO39" s="30"/>
      <c r="AP39" s="30"/>
      <c r="AQ39" s="11"/>
      <c r="AR39" s="11"/>
    </row>
    <row r="40" spans="1:44">
      <c r="A40" s="108" t="s">
        <v>29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"/>
      <c r="AI40" s="33"/>
    </row>
    <row r="41" spans="1:44">
      <c r="A41" s="152" t="s">
        <v>30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"/>
      <c r="AI41" s="33"/>
    </row>
    <row r="42" spans="1:44">
      <c r="A42" s="12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"/>
      <c r="AI42" s="33"/>
    </row>
    <row r="43" spans="1:44">
      <c r="A43" s="108" t="s">
        <v>32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"/>
      <c r="AI43" s="33"/>
    </row>
    <row r="44" spans="1:4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"/>
      <c r="AI44" s="33"/>
    </row>
  </sheetData>
  <mergeCells count="60">
    <mergeCell ref="A41:AG41"/>
    <mergeCell ref="A43:AG43"/>
    <mergeCell ref="H28:K30"/>
    <mergeCell ref="L28:AB28"/>
    <mergeCell ref="L29:AB30"/>
    <mergeCell ref="U33:X33"/>
    <mergeCell ref="Z33:AB33"/>
    <mergeCell ref="S32:AA32"/>
    <mergeCell ref="A22:O22"/>
    <mergeCell ref="U23:V23"/>
    <mergeCell ref="AC23:AD23"/>
    <mergeCell ref="AD33:AG33"/>
    <mergeCell ref="A40:AG40"/>
    <mergeCell ref="M32:Q32"/>
    <mergeCell ref="F21:H21"/>
    <mergeCell ref="I21:AG21"/>
    <mergeCell ref="A19:E21"/>
    <mergeCell ref="F19:R20"/>
    <mergeCell ref="S19:S20"/>
    <mergeCell ref="T19:W20"/>
    <mergeCell ref="X19:X20"/>
    <mergeCell ref="A18:E18"/>
    <mergeCell ref="F18:R18"/>
    <mergeCell ref="S18:AG18"/>
    <mergeCell ref="Y19:AB20"/>
    <mergeCell ref="AC19:AC20"/>
    <mergeCell ref="AD19:AG20"/>
    <mergeCell ref="F14:G14"/>
    <mergeCell ref="S14:T14"/>
    <mergeCell ref="H14:R14"/>
    <mergeCell ref="U14:AG14"/>
    <mergeCell ref="A15:E15"/>
    <mergeCell ref="F15:U15"/>
    <mergeCell ref="V15:X17"/>
    <mergeCell ref="Y15:AB17"/>
    <mergeCell ref="AC15:AG17"/>
    <mergeCell ref="A16:E17"/>
    <mergeCell ref="F16:U17"/>
    <mergeCell ref="A1:E1"/>
    <mergeCell ref="A2:AG2"/>
    <mergeCell ref="A4:AG4"/>
    <mergeCell ref="A5:E6"/>
    <mergeCell ref="F5:P6"/>
    <mergeCell ref="A3:AG3"/>
    <mergeCell ref="AR19:AR20"/>
    <mergeCell ref="A7:E7"/>
    <mergeCell ref="F7:R7"/>
    <mergeCell ref="S7:U7"/>
    <mergeCell ref="V7:AG7"/>
    <mergeCell ref="A8:E9"/>
    <mergeCell ref="F8:R9"/>
    <mergeCell ref="S8:U9"/>
    <mergeCell ref="V8:AG9"/>
    <mergeCell ref="A10:E10"/>
    <mergeCell ref="F10:AG10"/>
    <mergeCell ref="A11:E14"/>
    <mergeCell ref="G11:I11"/>
    <mergeCell ref="K11:N11"/>
    <mergeCell ref="O11:AG11"/>
    <mergeCell ref="F12:AG13"/>
  </mergeCells>
  <phoneticPr fontId="2"/>
  <conditionalFormatting sqref="F5:P6 F7:R9 V7:AG9 F10:AG10 G11:I11 K11:N11 F12:AG13 H14:R14 U14:AG14 F15:U17 Y15:AB17 F18:R20 T19:W20 Y19:AB20 AD19:AG20 I21:AG21 AA23 AC23:AD23 L29:AB30 S32:AA32 U33:X33 Z33:AB33 AD33:AG33">
    <cfRule type="containsBlanks" dxfId="4" priority="4">
      <formula>LEN(TRIM(F5))=0</formula>
    </cfRule>
  </conditionalFormatting>
  <dataValidations count="1">
    <dataValidation type="list" allowBlank="1" showInputMessage="1" showErrorMessage="1" sqref="F5:P6" xr:uid="{00000000-0002-0000-0000-000000000000}">
      <formula1>" ,　,鳥取県,兵庫県,大阪府,徳島県,京都府,奈良県,滋賀県,和歌山県,三重県,福井県"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リスト!$B$14:$B$17</xm:f>
          </x14:formula1>
          <xm:sqref>Y15:AB17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22"/>
  <sheetViews>
    <sheetView tabSelected="1" workbookViewId="0">
      <selection activeCell="A3" sqref="A3:AG3"/>
    </sheetView>
  </sheetViews>
  <sheetFormatPr defaultRowHeight="13"/>
  <cols>
    <col min="1" max="33" width="2.453125" customWidth="1"/>
    <col min="34" max="34" width="2.7265625" customWidth="1"/>
    <col min="35" max="35" width="2.453125" customWidth="1"/>
  </cols>
  <sheetData>
    <row r="1" spans="1:36">
      <c r="A1" s="25" t="s">
        <v>67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>
      <c r="A2" s="166" t="s">
        <v>47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36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36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6"/>
      <c r="AB5" s="26"/>
      <c r="AC5" s="167" t="s">
        <v>48</v>
      </c>
      <c r="AD5" s="167"/>
      <c r="AE5" s="167"/>
      <c r="AF5" s="167"/>
      <c r="AG5" s="167"/>
      <c r="AH5" s="167"/>
      <c r="AI5" s="167"/>
      <c r="AJ5" s="11"/>
    </row>
    <row r="6" spans="1:36" ht="13.5" thickBot="1">
      <c r="A6" s="26"/>
      <c r="B6" s="27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8"/>
      <c r="V6" s="28"/>
      <c r="W6" s="28"/>
      <c r="X6" s="28"/>
      <c r="Y6" s="26"/>
      <c r="Z6" s="27"/>
      <c r="AA6" s="26"/>
      <c r="AB6" s="26"/>
      <c r="AC6" s="168" t="s">
        <v>49</v>
      </c>
      <c r="AD6" s="169"/>
      <c r="AE6" s="169"/>
      <c r="AF6" s="170">
        <f>LEN(SUBSTITUTE(A7,CHAR(10),""))</f>
        <v>0</v>
      </c>
      <c r="AG6" s="170"/>
      <c r="AH6" s="170"/>
      <c r="AI6" s="171"/>
      <c r="AJ6" s="11"/>
    </row>
    <row r="7" spans="1:36">
      <c r="A7" s="157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9"/>
    </row>
    <row r="8" spans="1:36">
      <c r="A8" s="160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2"/>
    </row>
    <row r="9" spans="1:36">
      <c r="A9" s="160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2"/>
    </row>
    <row r="10" spans="1:36">
      <c r="A10" s="160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2"/>
    </row>
    <row r="11" spans="1:36">
      <c r="A11" s="160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2"/>
    </row>
    <row r="12" spans="1:36">
      <c r="A12" s="160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2"/>
    </row>
    <row r="13" spans="1:36">
      <c r="A13" s="160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2"/>
    </row>
    <row r="14" spans="1:36">
      <c r="A14" s="160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2"/>
    </row>
    <row r="15" spans="1:36">
      <c r="A15" s="160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2"/>
    </row>
    <row r="16" spans="1:36">
      <c r="A16" s="160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</row>
    <row r="17" spans="1:35">
      <c r="A17" s="160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2"/>
    </row>
    <row r="18" spans="1:35">
      <c r="A18" s="160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2"/>
    </row>
    <row r="19" spans="1:35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2"/>
    </row>
    <row r="20" spans="1:35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2"/>
    </row>
    <row r="21" spans="1:35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2"/>
    </row>
    <row r="22" spans="1:35" ht="13.5" thickBot="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5"/>
    </row>
  </sheetData>
  <mergeCells count="7">
    <mergeCell ref="A7:AI22"/>
    <mergeCell ref="A2:Z2"/>
    <mergeCell ref="A3:Z3"/>
    <mergeCell ref="A4:Z4"/>
    <mergeCell ref="AC5:AI5"/>
    <mergeCell ref="AC6:AE6"/>
    <mergeCell ref="AF6:AI6"/>
  </mergeCells>
  <phoneticPr fontId="14"/>
  <conditionalFormatting sqref="A7:AI22">
    <cfRule type="cellIs" dxfId="3" priority="1" operator="equal">
      <formula>""</formula>
    </cfRule>
    <cfRule type="cellIs" dxfId="2" priority="2" stopIfTrue="1" operator="equal">
      <formula>""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4"/>
  <sheetViews>
    <sheetView tabSelected="1" view="pageBreakPreview" topLeftCell="A2" zoomScaleNormal="100" zoomScaleSheetLayoutView="100" workbookViewId="0">
      <selection activeCell="A3" sqref="A3:AG3"/>
    </sheetView>
  </sheetViews>
  <sheetFormatPr defaultRowHeight="13"/>
  <cols>
    <col min="1" max="20" width="4.90625" customWidth="1"/>
    <col min="21" max="50" width="2.36328125" customWidth="1"/>
  </cols>
  <sheetData>
    <row r="1" spans="1:24">
      <c r="A1" s="69" t="s">
        <v>84</v>
      </c>
      <c r="B1" s="50"/>
      <c r="C1" s="50"/>
      <c r="D1" s="5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1"/>
      <c r="V1" s="11"/>
      <c r="W1" s="11"/>
      <c r="X1" s="11"/>
    </row>
    <row r="2" spans="1:24" ht="13.5" customHeight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24"/>
      <c r="V2" s="24"/>
      <c r="W2" s="24" t="s">
        <v>68</v>
      </c>
      <c r="X2" s="24"/>
    </row>
    <row r="3" spans="1:24" ht="13.5" customHeight="1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24"/>
      <c r="V3" s="24"/>
      <c r="W3" s="24" t="s">
        <v>69</v>
      </c>
      <c r="X3" s="24"/>
    </row>
    <row r="4" spans="1:24" ht="24" customHeight="1">
      <c r="A4" s="181" t="s">
        <v>86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24"/>
      <c r="V4" s="24"/>
      <c r="W4" s="24"/>
      <c r="X4" s="24"/>
    </row>
    <row r="5" spans="1:24" ht="14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23"/>
      <c r="V5" s="23"/>
      <c r="W5" s="23"/>
      <c r="X5" s="23"/>
    </row>
    <row r="6" spans="1:24">
      <c r="A6" s="175" t="s">
        <v>50</v>
      </c>
      <c r="B6" s="176"/>
      <c r="C6" s="175" t="str">
        <f>IF('（様式２）代表生徒推薦書'!$F$5="","",'（様式２）代表生徒推薦書'!F$5)</f>
        <v/>
      </c>
      <c r="D6" s="179"/>
      <c r="E6" s="179"/>
      <c r="F6" s="176"/>
      <c r="G6" s="52"/>
      <c r="H6" s="19"/>
      <c r="I6" s="19"/>
      <c r="J6" s="19"/>
      <c r="K6" s="19"/>
      <c r="L6" s="19"/>
      <c r="M6" s="19"/>
      <c r="N6" s="19"/>
      <c r="O6" s="19"/>
      <c r="P6" s="173" t="s">
        <v>51</v>
      </c>
      <c r="Q6" s="173"/>
      <c r="R6" s="174"/>
      <c r="S6" s="174"/>
      <c r="T6" s="174"/>
      <c r="W6" s="11"/>
      <c r="X6" s="11"/>
    </row>
    <row r="7" spans="1:24">
      <c r="A7" s="177"/>
      <c r="B7" s="178"/>
      <c r="C7" s="177"/>
      <c r="D7" s="180"/>
      <c r="E7" s="180"/>
      <c r="F7" s="178"/>
      <c r="G7" s="52"/>
      <c r="H7" s="19"/>
      <c r="I7" s="19"/>
      <c r="J7" s="19"/>
      <c r="K7" s="19"/>
      <c r="L7" s="19"/>
      <c r="M7" s="19"/>
      <c r="N7" s="19"/>
      <c r="O7" s="19"/>
      <c r="P7" s="173"/>
      <c r="Q7" s="173"/>
      <c r="R7" s="174"/>
      <c r="S7" s="174"/>
      <c r="T7" s="174"/>
      <c r="W7" s="11"/>
      <c r="X7" s="11"/>
    </row>
    <row r="8" spans="1:24">
      <c r="A8" s="53"/>
      <c r="B8" s="53"/>
      <c r="C8" s="53"/>
      <c r="D8" s="54"/>
      <c r="E8" s="54"/>
      <c r="F8" s="54"/>
      <c r="G8" s="54"/>
      <c r="H8" s="54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54"/>
      <c r="U8" s="22"/>
      <c r="V8" s="22"/>
      <c r="W8" s="11"/>
      <c r="X8" s="11"/>
    </row>
    <row r="9" spans="1:2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4" ht="13.5" thickBot="1">
      <c r="A12" s="19" t="s">
        <v>63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1"/>
      <c r="V12" s="11"/>
      <c r="W12" s="11"/>
    </row>
    <row r="13" spans="1:24">
      <c r="A13" s="55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6"/>
      <c r="M13" s="56"/>
      <c r="N13" s="56"/>
      <c r="O13" s="56"/>
      <c r="P13" s="56"/>
      <c r="Q13" s="56"/>
      <c r="R13" s="56"/>
      <c r="S13" s="56"/>
      <c r="T13" s="58"/>
      <c r="U13" s="11"/>
      <c r="V13" s="11"/>
      <c r="W13" s="11"/>
      <c r="X13" s="11"/>
    </row>
    <row r="14" spans="1:24" ht="26.25" customHeight="1">
      <c r="A14" s="59" t="str">
        <f>MID(紹介文入力シート!$A7,0+COLUMN(紹介文入力シート!A7),1)</f>
        <v/>
      </c>
      <c r="B14" s="60" t="str">
        <f>MID(紹介文入力シート!$A7,0+COLUMN(紹介文入力シート!B7),1)</f>
        <v/>
      </c>
      <c r="C14" s="60" t="str">
        <f>MID(紹介文入力シート!$A7,0+COLUMN(紹介文入力シート!C7),1)</f>
        <v/>
      </c>
      <c r="D14" s="60" t="str">
        <f>MID(紹介文入力シート!$A7,0+COLUMN(紹介文入力シート!D7),1)</f>
        <v/>
      </c>
      <c r="E14" s="60" t="str">
        <f>MID(紹介文入力シート!$A7,0+COLUMN(紹介文入力シート!E7),1)</f>
        <v/>
      </c>
      <c r="F14" s="60" t="str">
        <f>MID(紹介文入力シート!$A7,0+COLUMN(紹介文入力シート!F7),1)</f>
        <v/>
      </c>
      <c r="G14" s="60" t="str">
        <f>MID(紹介文入力シート!$A7,0+COLUMN(紹介文入力シート!G7),1)</f>
        <v/>
      </c>
      <c r="H14" s="60" t="str">
        <f>MID(紹介文入力シート!$A7,0+COLUMN(紹介文入力シート!H7),1)</f>
        <v/>
      </c>
      <c r="I14" s="60" t="str">
        <f>MID(紹介文入力シート!$A7,0+COLUMN(紹介文入力シート!I7),1)</f>
        <v/>
      </c>
      <c r="J14" s="60" t="str">
        <f>MID(紹介文入力シート!$A7,0+COLUMN(紹介文入力シート!J7),1)</f>
        <v/>
      </c>
      <c r="K14" s="60" t="str">
        <f>MID(紹介文入力シート!$A7,0+COLUMN(紹介文入力シート!K7),1)</f>
        <v/>
      </c>
      <c r="L14" s="60" t="str">
        <f>MID(紹介文入力シート!$A7,0+COLUMN(紹介文入力シート!L7),1)</f>
        <v/>
      </c>
      <c r="M14" s="60" t="str">
        <f>MID(紹介文入力シート!$A7,0+COLUMN(紹介文入力シート!M7),1)</f>
        <v/>
      </c>
      <c r="N14" s="60" t="str">
        <f>MID(紹介文入力シート!$A7,0+COLUMN(紹介文入力シート!N7),1)</f>
        <v/>
      </c>
      <c r="O14" s="60" t="str">
        <f>MID(紹介文入力シート!$A7,0+COLUMN(紹介文入力シート!O7),1)</f>
        <v/>
      </c>
      <c r="P14" s="60" t="str">
        <f>MID(紹介文入力シート!$A7,0+COLUMN(紹介文入力シート!P7),1)</f>
        <v/>
      </c>
      <c r="Q14" s="60" t="str">
        <f>MID(紹介文入力シート!$A7,0+COLUMN(紹介文入力シート!Q7),1)</f>
        <v/>
      </c>
      <c r="R14" s="60" t="str">
        <f>MID(紹介文入力シート!$A7,0+COLUMN(紹介文入力シート!R7),1)</f>
        <v/>
      </c>
      <c r="S14" s="60" t="str">
        <f>MID(紹介文入力シート!$A7,0+COLUMN(紹介文入力シート!S7),1)</f>
        <v/>
      </c>
      <c r="T14" s="61" t="str">
        <f>MID(紹介文入力シート!$A7,0+COLUMN(紹介文入力シート!T7),1)</f>
        <v/>
      </c>
      <c r="U14" s="11"/>
      <c r="V14" s="11"/>
      <c r="W14" s="11"/>
      <c r="X14" s="11"/>
    </row>
    <row r="15" spans="1:24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4"/>
      <c r="U15" s="11"/>
      <c r="V15" s="11"/>
      <c r="W15" s="11"/>
      <c r="X15" s="11"/>
    </row>
    <row r="16" spans="1:24" ht="26.25" customHeight="1">
      <c r="A16" s="59" t="str">
        <f>MID(紹介文入力シート!$A7,20+COLUMN(紹介文入力シート!A$7),1)</f>
        <v/>
      </c>
      <c r="B16" s="60" t="str">
        <f>MID(紹介文入力シート!$A7,20+COLUMN(紹介文入力シート!B$7),1)</f>
        <v/>
      </c>
      <c r="C16" s="60" t="str">
        <f>MID(紹介文入力シート!$A7,20+COLUMN(紹介文入力シート!C$7),1)</f>
        <v/>
      </c>
      <c r="D16" s="60" t="str">
        <f>MID(紹介文入力シート!$A7,20+COLUMN(紹介文入力シート!D$7),1)</f>
        <v/>
      </c>
      <c r="E16" s="60" t="str">
        <f>MID(紹介文入力シート!$A7,20+COLUMN(紹介文入力シート!E$7),1)</f>
        <v/>
      </c>
      <c r="F16" s="60" t="str">
        <f>MID(紹介文入力シート!$A7,20+COLUMN(紹介文入力シート!F$7),1)</f>
        <v/>
      </c>
      <c r="G16" s="60" t="str">
        <f>MID(紹介文入力シート!$A7,20+COLUMN(紹介文入力シート!G$7),1)</f>
        <v/>
      </c>
      <c r="H16" s="60" t="str">
        <f>MID(紹介文入力シート!$A7,20+COLUMN(紹介文入力シート!H$7),1)</f>
        <v/>
      </c>
      <c r="I16" s="60" t="str">
        <f>MID(紹介文入力シート!$A7,20+COLUMN(紹介文入力シート!I$7),1)</f>
        <v/>
      </c>
      <c r="J16" s="60" t="str">
        <f>MID(紹介文入力シート!$A7,20+COLUMN(紹介文入力シート!J$7),1)</f>
        <v/>
      </c>
      <c r="K16" s="60" t="str">
        <f>MID(紹介文入力シート!$A7,20+COLUMN(紹介文入力シート!K$7),1)</f>
        <v/>
      </c>
      <c r="L16" s="60" t="str">
        <f>MID(紹介文入力シート!$A7,20+COLUMN(紹介文入力シート!L$7),1)</f>
        <v/>
      </c>
      <c r="M16" s="60" t="str">
        <f>MID(紹介文入力シート!$A7,20+COLUMN(紹介文入力シート!M$7),1)</f>
        <v/>
      </c>
      <c r="N16" s="60" t="str">
        <f>MID(紹介文入力シート!$A7,20+COLUMN(紹介文入力シート!N$7),1)</f>
        <v/>
      </c>
      <c r="O16" s="60" t="str">
        <f>MID(紹介文入力シート!$A7,20+COLUMN(紹介文入力シート!O$7),1)</f>
        <v/>
      </c>
      <c r="P16" s="60" t="str">
        <f>MID(紹介文入力シート!$A7,20+COLUMN(紹介文入力シート!P$7),1)</f>
        <v/>
      </c>
      <c r="Q16" s="60" t="str">
        <f>MID(紹介文入力シート!$A7,20+COLUMN(紹介文入力シート!Q$7),1)</f>
        <v/>
      </c>
      <c r="R16" s="60" t="str">
        <f>MID(紹介文入力シート!$A7,20+COLUMN(紹介文入力シート!R$7),1)</f>
        <v/>
      </c>
      <c r="S16" s="60" t="str">
        <f>MID(紹介文入力シート!$A7,20+COLUMN(紹介文入力シート!S$7),1)</f>
        <v/>
      </c>
      <c r="T16" s="61" t="str">
        <f>MID(紹介文入力シート!$A7,20+COLUMN(紹介文入力シート!T$7),1)</f>
        <v/>
      </c>
      <c r="U16" s="11"/>
      <c r="V16" s="11"/>
      <c r="W16" s="11"/>
      <c r="X16" s="11"/>
    </row>
    <row r="17" spans="1:24">
      <c r="A17" s="62"/>
      <c r="B17" s="63"/>
      <c r="C17" s="63"/>
      <c r="D17" s="63"/>
      <c r="E17" s="63"/>
      <c r="F17" s="63"/>
      <c r="G17" s="63"/>
      <c r="H17" s="63"/>
      <c r="I17" s="63"/>
      <c r="J17" s="65"/>
      <c r="K17" s="65"/>
      <c r="L17" s="65"/>
      <c r="M17" s="65"/>
      <c r="N17" s="63"/>
      <c r="O17" s="63"/>
      <c r="P17" s="63"/>
      <c r="Q17" s="63"/>
      <c r="R17" s="65"/>
      <c r="S17" s="65"/>
      <c r="T17" s="64"/>
      <c r="U17" s="11"/>
      <c r="V17" s="11"/>
      <c r="W17" s="11"/>
      <c r="X17" s="11"/>
    </row>
    <row r="18" spans="1:24" ht="26.25" customHeight="1">
      <c r="A18" s="59" t="str">
        <f>MID(紹介文入力シート!$A$7,40+COLUMN(紹介文入力シート!A$7),1)</f>
        <v/>
      </c>
      <c r="B18" s="60" t="str">
        <f>MID(紹介文入力シート!$A$7,40+COLUMN(紹介文入力シート!B$7),1)</f>
        <v/>
      </c>
      <c r="C18" s="60" t="str">
        <f>MID(紹介文入力シート!$A$7,40+COLUMN(紹介文入力シート!C$7),1)</f>
        <v/>
      </c>
      <c r="D18" s="60" t="str">
        <f>MID(紹介文入力シート!$A$7,40+COLUMN(紹介文入力シート!D$7),1)</f>
        <v/>
      </c>
      <c r="E18" s="60" t="str">
        <f>MID(紹介文入力シート!$A$7,40+COLUMN(紹介文入力シート!E$7),1)</f>
        <v/>
      </c>
      <c r="F18" s="60" t="str">
        <f>MID(紹介文入力シート!$A$7,40+COLUMN(紹介文入力シート!F$7),1)</f>
        <v/>
      </c>
      <c r="G18" s="60" t="str">
        <f>MID(紹介文入力シート!$A$7,40+COLUMN(紹介文入力シート!G$7),1)</f>
        <v/>
      </c>
      <c r="H18" s="60" t="str">
        <f>MID(紹介文入力シート!$A$7,40+COLUMN(紹介文入力シート!H$7),1)</f>
        <v/>
      </c>
      <c r="I18" s="60" t="str">
        <f>MID(紹介文入力シート!$A$7,40+COLUMN(紹介文入力シート!I$7),1)</f>
        <v/>
      </c>
      <c r="J18" s="60" t="str">
        <f>MID(紹介文入力シート!$A$7,40+COLUMN(紹介文入力シート!J$7),1)</f>
        <v/>
      </c>
      <c r="K18" s="60" t="str">
        <f>MID(紹介文入力シート!$A$7,40+COLUMN(紹介文入力シート!K$7),1)</f>
        <v/>
      </c>
      <c r="L18" s="60" t="str">
        <f>MID(紹介文入力シート!$A$7,40+COLUMN(紹介文入力シート!L$7),1)</f>
        <v/>
      </c>
      <c r="M18" s="60" t="str">
        <f>MID(紹介文入力シート!$A$7,40+COLUMN(紹介文入力シート!M$7),1)</f>
        <v/>
      </c>
      <c r="N18" s="60" t="str">
        <f>MID(紹介文入力シート!$A$7,40+COLUMN(紹介文入力シート!N$7),1)</f>
        <v/>
      </c>
      <c r="O18" s="60" t="str">
        <f>MID(紹介文入力シート!$A$7,40+COLUMN(紹介文入力シート!O$7),1)</f>
        <v/>
      </c>
      <c r="P18" s="60" t="str">
        <f>MID(紹介文入力シート!$A$7,40+COLUMN(紹介文入力シート!P$7),1)</f>
        <v/>
      </c>
      <c r="Q18" s="60" t="str">
        <f>MID(紹介文入力シート!$A$7,40+COLUMN(紹介文入力シート!Q$7),1)</f>
        <v/>
      </c>
      <c r="R18" s="60" t="str">
        <f>MID(紹介文入力シート!$A$7,40+COLUMN(紹介文入力シート!R$7),1)</f>
        <v/>
      </c>
      <c r="S18" s="60" t="str">
        <f>MID(紹介文入力シート!$A$7,40+COLUMN(紹介文入力シート!S$7),1)</f>
        <v/>
      </c>
      <c r="T18" s="61" t="str">
        <f>MID(紹介文入力シート!$A$7,40+COLUMN(紹介文入力シート!T$7),1)</f>
        <v/>
      </c>
      <c r="U18" s="11"/>
      <c r="V18" s="11"/>
      <c r="W18" s="11"/>
      <c r="X18" s="11"/>
    </row>
    <row r="19" spans="1:24">
      <c r="A19" s="62"/>
      <c r="B19" s="63"/>
      <c r="C19" s="65"/>
      <c r="D19" s="65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4"/>
      <c r="U19" s="11"/>
      <c r="V19" s="11"/>
      <c r="W19" s="11"/>
      <c r="X19" s="11"/>
    </row>
    <row r="20" spans="1:24" ht="26.25" customHeight="1">
      <c r="A20" s="59" t="str">
        <f>MID(紹介文入力シート!$A$7,60+COLUMN(紹介文入力シート!A$7),1)</f>
        <v/>
      </c>
      <c r="B20" s="60" t="str">
        <f>MID(紹介文入力シート!$A$7,60+COLUMN(紹介文入力シート!B$7),1)</f>
        <v/>
      </c>
      <c r="C20" s="60" t="str">
        <f>MID(紹介文入力シート!$A$7,60+COLUMN(紹介文入力シート!C$7),1)</f>
        <v/>
      </c>
      <c r="D20" s="60" t="str">
        <f>MID(紹介文入力シート!$A$7,60+COLUMN(紹介文入力シート!D$7),1)</f>
        <v/>
      </c>
      <c r="E20" s="60" t="str">
        <f>MID(紹介文入力シート!$A$7,60+COLUMN(紹介文入力シート!E$7),1)</f>
        <v/>
      </c>
      <c r="F20" s="60" t="str">
        <f>MID(紹介文入力シート!$A$7,60+COLUMN(紹介文入力シート!F$7),1)</f>
        <v/>
      </c>
      <c r="G20" s="60" t="str">
        <f>MID(紹介文入力シート!$A$7,60+COLUMN(紹介文入力シート!G$7),1)</f>
        <v/>
      </c>
      <c r="H20" s="60" t="str">
        <f>MID(紹介文入力シート!$A$7,60+COLUMN(紹介文入力シート!H$7),1)</f>
        <v/>
      </c>
      <c r="I20" s="60" t="str">
        <f>MID(紹介文入力シート!$A$7,60+COLUMN(紹介文入力シート!I$7),1)</f>
        <v/>
      </c>
      <c r="J20" s="60" t="str">
        <f>MID(紹介文入力シート!$A$7,60+COLUMN(紹介文入力シート!J$7),1)</f>
        <v/>
      </c>
      <c r="K20" s="60" t="str">
        <f>MID(紹介文入力シート!$A$7,60+COLUMN(紹介文入力シート!K$7),1)</f>
        <v/>
      </c>
      <c r="L20" s="60" t="str">
        <f>MID(紹介文入力シート!$A$7,60+COLUMN(紹介文入力シート!L$7),1)</f>
        <v/>
      </c>
      <c r="M20" s="60" t="str">
        <f>MID(紹介文入力シート!$A$7,60+COLUMN(紹介文入力シート!M$7),1)</f>
        <v/>
      </c>
      <c r="N20" s="60" t="str">
        <f>MID(紹介文入力シート!$A$7,60+COLUMN(紹介文入力シート!N$7),1)</f>
        <v/>
      </c>
      <c r="O20" s="60" t="str">
        <f>MID(紹介文入力シート!$A$7,60+COLUMN(紹介文入力シート!O$7),1)</f>
        <v/>
      </c>
      <c r="P20" s="60" t="str">
        <f>MID(紹介文入力シート!$A$7,60+COLUMN(紹介文入力シート!P$7),1)</f>
        <v/>
      </c>
      <c r="Q20" s="60" t="str">
        <f>MID(紹介文入力シート!$A$7,60+COLUMN(紹介文入力シート!Q$7),1)</f>
        <v/>
      </c>
      <c r="R20" s="60" t="str">
        <f>MID(紹介文入力シート!$A$7,60+COLUMN(紹介文入力シート!R$7),1)</f>
        <v/>
      </c>
      <c r="S20" s="60" t="str">
        <f>MID(紹介文入力シート!$A$7,60+COLUMN(紹介文入力シート!S$7),1)</f>
        <v/>
      </c>
      <c r="T20" s="61" t="str">
        <f>MID(紹介文入力シート!$A$7,60+COLUMN(紹介文入力シート!T$7),1)</f>
        <v/>
      </c>
      <c r="U20" s="11"/>
      <c r="V20" s="11"/>
      <c r="W20" s="11"/>
      <c r="X20" s="11"/>
    </row>
    <row r="21" spans="1:24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4"/>
      <c r="U21" s="11"/>
      <c r="V21" s="11"/>
      <c r="W21" s="11"/>
      <c r="X21" s="11"/>
    </row>
    <row r="22" spans="1:24" ht="26.25" customHeight="1">
      <c r="A22" s="59" t="str">
        <f>MID(紹介文入力シート!$A$7,80+COLUMN(紹介文入力シート!A$7),1)</f>
        <v/>
      </c>
      <c r="B22" s="60" t="str">
        <f>MID(紹介文入力シート!$A$7,80+COLUMN(紹介文入力シート!B$7),1)</f>
        <v/>
      </c>
      <c r="C22" s="60" t="str">
        <f>MID(紹介文入力シート!$A$7,80+COLUMN(紹介文入力シート!C$7),1)</f>
        <v/>
      </c>
      <c r="D22" s="60" t="str">
        <f>MID(紹介文入力シート!$A$7,80+COLUMN(紹介文入力シート!D$7),1)</f>
        <v/>
      </c>
      <c r="E22" s="60" t="str">
        <f>MID(紹介文入力シート!$A$7,80+COLUMN(紹介文入力シート!E$7),1)</f>
        <v/>
      </c>
      <c r="F22" s="60" t="str">
        <f>MID(紹介文入力シート!$A$7,80+COLUMN(紹介文入力シート!F$7),1)</f>
        <v/>
      </c>
      <c r="G22" s="60" t="str">
        <f>MID(紹介文入力シート!$A$7,80+COLUMN(紹介文入力シート!G$7),1)</f>
        <v/>
      </c>
      <c r="H22" s="60" t="str">
        <f>MID(紹介文入力シート!$A$7,80+COLUMN(紹介文入力シート!H$7),1)</f>
        <v/>
      </c>
      <c r="I22" s="60" t="str">
        <f>MID(紹介文入力シート!$A$7,80+COLUMN(紹介文入力シート!I$7),1)</f>
        <v/>
      </c>
      <c r="J22" s="60" t="str">
        <f>MID(紹介文入力シート!$A$7,80+COLUMN(紹介文入力シート!J$7),1)</f>
        <v/>
      </c>
      <c r="K22" s="60" t="str">
        <f>MID(紹介文入力シート!$A$7,80+COLUMN(紹介文入力シート!K$7),1)</f>
        <v/>
      </c>
      <c r="L22" s="60" t="str">
        <f>MID(紹介文入力シート!$A$7,80+COLUMN(紹介文入力シート!L$7),1)</f>
        <v/>
      </c>
      <c r="M22" s="60" t="str">
        <f>MID(紹介文入力シート!$A$7,80+COLUMN(紹介文入力シート!M$7),1)</f>
        <v/>
      </c>
      <c r="N22" s="60" t="str">
        <f>MID(紹介文入力シート!$A$7,80+COLUMN(紹介文入力シート!N$7),1)</f>
        <v/>
      </c>
      <c r="O22" s="60" t="str">
        <f>MID(紹介文入力シート!$A$7,80+COLUMN(紹介文入力シート!O$7),1)</f>
        <v/>
      </c>
      <c r="P22" s="60" t="str">
        <f>MID(紹介文入力シート!$A$7,80+COLUMN(紹介文入力シート!P$7),1)</f>
        <v/>
      </c>
      <c r="Q22" s="60" t="str">
        <f>MID(紹介文入力シート!$A$7,80+COLUMN(紹介文入力シート!Q$7),1)</f>
        <v/>
      </c>
      <c r="R22" s="60" t="str">
        <f>MID(紹介文入力シート!$A$7,80+COLUMN(紹介文入力シート!R$7),1)</f>
        <v/>
      </c>
      <c r="S22" s="60" t="str">
        <f>MID(紹介文入力シート!$A$7,80+COLUMN(紹介文入力シート!S$7),1)</f>
        <v/>
      </c>
      <c r="T22" s="61" t="str">
        <f>MID(紹介文入力シート!$A$7,80+COLUMN(紹介文入力シート!T$7),1)</f>
        <v/>
      </c>
      <c r="U22" s="11"/>
      <c r="V22" s="11"/>
      <c r="W22" s="11"/>
      <c r="X22" s="11"/>
    </row>
    <row r="23" spans="1:24">
      <c r="A23" s="62"/>
      <c r="B23" s="63"/>
      <c r="C23" s="63"/>
      <c r="D23" s="63"/>
      <c r="E23" s="63"/>
      <c r="F23" s="63"/>
      <c r="G23" s="63"/>
      <c r="H23" s="63"/>
      <c r="I23" s="63"/>
      <c r="J23" s="65"/>
      <c r="K23" s="65"/>
      <c r="L23" s="65"/>
      <c r="M23" s="65"/>
      <c r="N23" s="63"/>
      <c r="O23" s="63"/>
      <c r="P23" s="63"/>
      <c r="Q23" s="63"/>
      <c r="R23" s="65"/>
      <c r="S23" s="65"/>
      <c r="T23" s="64"/>
      <c r="U23" s="11"/>
      <c r="V23" s="11"/>
      <c r="W23" s="11"/>
      <c r="X23" s="11"/>
    </row>
    <row r="24" spans="1:24" ht="26.25" customHeight="1">
      <c r="A24" s="59" t="str">
        <f>MID(紹介文入力シート!$A$7,100+COLUMN(紹介文入力シート!A$7),1)</f>
        <v/>
      </c>
      <c r="B24" s="60" t="str">
        <f>MID(紹介文入力シート!$A$7,100+COLUMN(紹介文入力シート!B$7),1)</f>
        <v/>
      </c>
      <c r="C24" s="60" t="str">
        <f>MID(紹介文入力シート!$A$7,100+COLUMN(紹介文入力シート!C$7),1)</f>
        <v/>
      </c>
      <c r="D24" s="60" t="str">
        <f>MID(紹介文入力シート!$A$7,100+COLUMN(紹介文入力シート!D$7),1)</f>
        <v/>
      </c>
      <c r="E24" s="60" t="str">
        <f>MID(紹介文入力シート!$A$7,100+COLUMN(紹介文入力シート!E$7),1)</f>
        <v/>
      </c>
      <c r="F24" s="60" t="str">
        <f>MID(紹介文入力シート!$A$7,100+COLUMN(紹介文入力シート!F$7),1)</f>
        <v/>
      </c>
      <c r="G24" s="60" t="str">
        <f>MID(紹介文入力シート!$A$7,100+COLUMN(紹介文入力シート!G$7),1)</f>
        <v/>
      </c>
      <c r="H24" s="60" t="str">
        <f>MID(紹介文入力シート!$A$7,100+COLUMN(紹介文入力シート!H$7),1)</f>
        <v/>
      </c>
      <c r="I24" s="60" t="str">
        <f>MID(紹介文入力シート!$A$7,100+COLUMN(紹介文入力シート!I$7),1)</f>
        <v/>
      </c>
      <c r="J24" s="60" t="str">
        <f>MID(紹介文入力シート!$A$7,100+COLUMN(紹介文入力シート!J$7),1)</f>
        <v/>
      </c>
      <c r="K24" s="60" t="str">
        <f>MID(紹介文入力シート!$A$7,100+COLUMN(紹介文入力シート!K$7),1)</f>
        <v/>
      </c>
      <c r="L24" s="60" t="str">
        <f>MID(紹介文入力シート!$A$7,100+COLUMN(紹介文入力シート!L$7),1)</f>
        <v/>
      </c>
      <c r="M24" s="60" t="str">
        <f>MID(紹介文入力シート!$A$7,100+COLUMN(紹介文入力シート!M$7),1)</f>
        <v/>
      </c>
      <c r="N24" s="60" t="str">
        <f>MID(紹介文入力シート!$A$7,100+COLUMN(紹介文入力シート!N$7),1)</f>
        <v/>
      </c>
      <c r="O24" s="60" t="str">
        <f>MID(紹介文入力シート!$A$7,100+COLUMN(紹介文入力シート!O$7),1)</f>
        <v/>
      </c>
      <c r="P24" s="60" t="str">
        <f>MID(紹介文入力シート!$A$7,100+COLUMN(紹介文入力シート!P$7),1)</f>
        <v/>
      </c>
      <c r="Q24" s="60" t="str">
        <f>MID(紹介文入力シート!$A$7,100+COLUMN(紹介文入力シート!Q$7),1)</f>
        <v/>
      </c>
      <c r="R24" s="60" t="str">
        <f>MID(紹介文入力シート!$A$7,100+COLUMN(紹介文入力シート!R$7),1)</f>
        <v/>
      </c>
      <c r="S24" s="60" t="str">
        <f>MID(紹介文入力シート!$A$7,100+COLUMN(紹介文入力シート!S$7),1)</f>
        <v/>
      </c>
      <c r="T24" s="61" t="str">
        <f>MID(紹介文入力シート!$A$7,100+COLUMN(紹介文入力シート!T$7),1)</f>
        <v/>
      </c>
      <c r="U24" s="11"/>
      <c r="V24" s="11"/>
      <c r="W24" s="11"/>
      <c r="X24" s="11"/>
    </row>
    <row r="25" spans="1:24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4"/>
      <c r="U25" s="11"/>
      <c r="V25" s="11"/>
      <c r="W25" s="11"/>
      <c r="X25" s="11"/>
    </row>
    <row r="26" spans="1:24" ht="26.25" customHeight="1">
      <c r="A26" s="59" t="str">
        <f>MID(紹介文入力シート!$A$7,120+COLUMN(紹介文入力シート!A$7),1)</f>
        <v/>
      </c>
      <c r="B26" s="60" t="str">
        <f>MID(紹介文入力シート!$A$7,120+COLUMN(紹介文入力シート!B$7),1)</f>
        <v/>
      </c>
      <c r="C26" s="60" t="str">
        <f>MID(紹介文入力シート!$A$7,120+COLUMN(紹介文入力シート!C$7),1)</f>
        <v/>
      </c>
      <c r="D26" s="60" t="str">
        <f>MID(紹介文入力シート!$A$7,120+COLUMN(紹介文入力シート!D$7),1)</f>
        <v/>
      </c>
      <c r="E26" s="60" t="str">
        <f>MID(紹介文入力シート!$A$7,120+COLUMN(紹介文入力シート!E$7),1)</f>
        <v/>
      </c>
      <c r="F26" s="60" t="str">
        <f>MID(紹介文入力シート!$A$7,120+COLUMN(紹介文入力シート!F$7),1)</f>
        <v/>
      </c>
      <c r="G26" s="60" t="str">
        <f>MID(紹介文入力シート!$A$7,120+COLUMN(紹介文入力シート!G$7),1)</f>
        <v/>
      </c>
      <c r="H26" s="60" t="str">
        <f>MID(紹介文入力シート!$A$7,120+COLUMN(紹介文入力シート!H$7),1)</f>
        <v/>
      </c>
      <c r="I26" s="60" t="str">
        <f>MID(紹介文入力シート!$A$7,120+COLUMN(紹介文入力シート!I$7),1)</f>
        <v/>
      </c>
      <c r="J26" s="60" t="str">
        <f>MID(紹介文入力シート!$A$7,120+COLUMN(紹介文入力シート!J$7),1)</f>
        <v/>
      </c>
      <c r="K26" s="60" t="str">
        <f>MID(紹介文入力シート!$A$7,120+COLUMN(紹介文入力シート!K$7),1)</f>
        <v/>
      </c>
      <c r="L26" s="60" t="str">
        <f>MID(紹介文入力シート!$A$7,120+COLUMN(紹介文入力シート!L$7),1)</f>
        <v/>
      </c>
      <c r="M26" s="60" t="str">
        <f>MID(紹介文入力シート!$A$7,120+COLUMN(紹介文入力シート!M$7),1)</f>
        <v/>
      </c>
      <c r="N26" s="60" t="str">
        <f>MID(紹介文入力シート!$A$7,120+COLUMN(紹介文入力シート!N$7),1)</f>
        <v/>
      </c>
      <c r="O26" s="60" t="str">
        <f>MID(紹介文入力シート!$A$7,120+COLUMN(紹介文入力シート!O$7),1)</f>
        <v/>
      </c>
      <c r="P26" s="60" t="str">
        <f>MID(紹介文入力シート!$A$7,120+COLUMN(紹介文入力シート!P$7),1)</f>
        <v/>
      </c>
      <c r="Q26" s="60" t="str">
        <f>MID(紹介文入力シート!$A$7,120+COLUMN(紹介文入力シート!Q$7),1)</f>
        <v/>
      </c>
      <c r="R26" s="60" t="str">
        <f>MID(紹介文入力シート!$A$7,120+COLUMN(紹介文入力シート!R$7),1)</f>
        <v/>
      </c>
      <c r="S26" s="60" t="str">
        <f>MID(紹介文入力シート!$A$7,120+COLUMN(紹介文入力シート!S$7),1)</f>
        <v/>
      </c>
      <c r="T26" s="61" t="str">
        <f>MID(紹介文入力シート!$A$7,120+COLUMN(紹介文入力シート!T$7),1)</f>
        <v/>
      </c>
      <c r="U26" s="11"/>
      <c r="V26" s="11"/>
      <c r="W26" s="11"/>
      <c r="X26" s="11"/>
    </row>
    <row r="27" spans="1:24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4"/>
      <c r="U27" s="11"/>
      <c r="V27" s="11"/>
      <c r="W27" s="11"/>
      <c r="X27" s="11"/>
    </row>
    <row r="28" spans="1:24" ht="26.25" customHeight="1">
      <c r="A28" s="59" t="str">
        <f>MID(紹介文入力シート!$A$7,140+COLUMN(紹介文入力シート!A$7),1)</f>
        <v/>
      </c>
      <c r="B28" s="60" t="str">
        <f>MID(紹介文入力シート!$A$7,140+COLUMN(紹介文入力シート!B$7),1)</f>
        <v/>
      </c>
      <c r="C28" s="60" t="str">
        <f>MID(紹介文入力シート!$A$7,140+COLUMN(紹介文入力シート!C$7),1)</f>
        <v/>
      </c>
      <c r="D28" s="60" t="str">
        <f>MID(紹介文入力シート!$A$7,140+COLUMN(紹介文入力シート!D$7),1)</f>
        <v/>
      </c>
      <c r="E28" s="60" t="str">
        <f>MID(紹介文入力シート!$A$7,140+COLUMN(紹介文入力シート!E$7),1)</f>
        <v/>
      </c>
      <c r="F28" s="60" t="str">
        <f>MID(紹介文入力シート!$A$7,140+COLUMN(紹介文入力シート!F$7),1)</f>
        <v/>
      </c>
      <c r="G28" s="60" t="str">
        <f>MID(紹介文入力シート!$A$7,140+COLUMN(紹介文入力シート!G$7),1)</f>
        <v/>
      </c>
      <c r="H28" s="60" t="str">
        <f>MID(紹介文入力シート!$A$7,140+COLUMN(紹介文入力シート!H$7),1)</f>
        <v/>
      </c>
      <c r="I28" s="60" t="str">
        <f>MID(紹介文入力シート!$A$7,140+COLUMN(紹介文入力シート!I$7),1)</f>
        <v/>
      </c>
      <c r="J28" s="60" t="str">
        <f>MID(紹介文入力シート!$A$7,140+COLUMN(紹介文入力シート!J$7),1)</f>
        <v/>
      </c>
      <c r="K28" s="60" t="str">
        <f>MID(紹介文入力シート!$A$7,140+COLUMN(紹介文入力シート!K$7),1)</f>
        <v/>
      </c>
      <c r="L28" s="60" t="str">
        <f>MID(紹介文入力シート!$A$7,140+COLUMN(紹介文入力シート!L$7),1)</f>
        <v/>
      </c>
      <c r="M28" s="60" t="str">
        <f>MID(紹介文入力シート!$A$7,140+COLUMN(紹介文入力シート!M$7),1)</f>
        <v/>
      </c>
      <c r="N28" s="60" t="str">
        <f>MID(紹介文入力シート!$A$7,140+COLUMN(紹介文入力シート!N$7),1)</f>
        <v/>
      </c>
      <c r="O28" s="60" t="str">
        <f>MID(紹介文入力シート!$A$7,140+COLUMN(紹介文入力シート!O$7),1)</f>
        <v/>
      </c>
      <c r="P28" s="60" t="str">
        <f>MID(紹介文入力シート!$A$7,140+COLUMN(紹介文入力シート!P$7),1)</f>
        <v/>
      </c>
      <c r="Q28" s="60" t="str">
        <f>MID(紹介文入力シート!$A$7,140+COLUMN(紹介文入力シート!Q$7),1)</f>
        <v/>
      </c>
      <c r="R28" s="60" t="str">
        <f>MID(紹介文入力シート!$A$7,140+COLUMN(紹介文入力シート!R$7),1)</f>
        <v/>
      </c>
      <c r="S28" s="60" t="str">
        <f>MID(紹介文入力シート!$A$7,140+COLUMN(紹介文入力シート!S$7),1)</f>
        <v/>
      </c>
      <c r="T28" s="61" t="str">
        <f>MID(紹介文入力シート!$A$7,140+COLUMN(紹介文入力シート!T$7),1)</f>
        <v/>
      </c>
    </row>
    <row r="29" spans="1:24">
      <c r="A29" s="62"/>
      <c r="B29" s="63"/>
      <c r="C29" s="63"/>
      <c r="D29" s="63"/>
      <c r="E29" s="63"/>
      <c r="F29" s="63"/>
      <c r="G29" s="63"/>
      <c r="H29" s="63"/>
      <c r="I29" s="63"/>
      <c r="J29" s="65"/>
      <c r="K29" s="65"/>
      <c r="L29" s="65"/>
      <c r="M29" s="65"/>
      <c r="N29" s="63"/>
      <c r="O29" s="63"/>
      <c r="P29" s="63"/>
      <c r="Q29" s="63"/>
      <c r="R29" s="65"/>
      <c r="S29" s="65"/>
      <c r="T29" s="64"/>
    </row>
    <row r="30" spans="1:24" ht="26.25" customHeight="1">
      <c r="A30" s="59" t="str">
        <f>MID(紹介文入力シート!$A$7,160+COLUMN(紹介文入力シート!A$7),1)</f>
        <v/>
      </c>
      <c r="B30" s="60" t="str">
        <f>MID(紹介文入力シート!$A$7,160+COLUMN(紹介文入力シート!B$7),1)</f>
        <v/>
      </c>
      <c r="C30" s="60" t="str">
        <f>MID(紹介文入力シート!$A$7,160+COLUMN(紹介文入力シート!C$7),1)</f>
        <v/>
      </c>
      <c r="D30" s="60" t="str">
        <f>MID(紹介文入力シート!$A$7,160+COLUMN(紹介文入力シート!D$7),1)</f>
        <v/>
      </c>
      <c r="E30" s="60" t="str">
        <f>MID(紹介文入力シート!$A$7,160+COLUMN(紹介文入力シート!E$7),1)</f>
        <v/>
      </c>
      <c r="F30" s="60" t="str">
        <f>MID(紹介文入力シート!$A$7,160+COLUMN(紹介文入力シート!F$7),1)</f>
        <v/>
      </c>
      <c r="G30" s="60" t="str">
        <f>MID(紹介文入力シート!$A$7,160+COLUMN(紹介文入力シート!G$7),1)</f>
        <v/>
      </c>
      <c r="H30" s="60" t="str">
        <f>MID(紹介文入力シート!$A$7,160+COLUMN(紹介文入力シート!H$7),1)</f>
        <v/>
      </c>
      <c r="I30" s="60" t="str">
        <f>MID(紹介文入力シート!$A$7,160+COLUMN(紹介文入力シート!I$7),1)</f>
        <v/>
      </c>
      <c r="J30" s="60" t="str">
        <f>MID(紹介文入力シート!$A$7,160+COLUMN(紹介文入力シート!J$7),1)</f>
        <v/>
      </c>
      <c r="K30" s="60" t="str">
        <f>MID(紹介文入力シート!$A$7,160+COLUMN(紹介文入力シート!K$7),1)</f>
        <v/>
      </c>
      <c r="L30" s="60" t="str">
        <f>MID(紹介文入力シート!$A$7,160+COLUMN(紹介文入力シート!L$7),1)</f>
        <v/>
      </c>
      <c r="M30" s="60" t="str">
        <f>MID(紹介文入力シート!$A$7,160+COLUMN(紹介文入力シート!M$7),1)</f>
        <v/>
      </c>
      <c r="N30" s="60" t="str">
        <f>MID(紹介文入力シート!$A$7,160+COLUMN(紹介文入力シート!N$7),1)</f>
        <v/>
      </c>
      <c r="O30" s="60" t="str">
        <f>MID(紹介文入力シート!$A$7,160+COLUMN(紹介文入力シート!O$7),1)</f>
        <v/>
      </c>
      <c r="P30" s="60" t="str">
        <f>MID(紹介文入力シート!$A$7,160+COLUMN(紹介文入力シート!P$7),1)</f>
        <v/>
      </c>
      <c r="Q30" s="60" t="str">
        <f>MID(紹介文入力シート!$A$7,160+COLUMN(紹介文入力シート!Q$7),1)</f>
        <v/>
      </c>
      <c r="R30" s="60" t="str">
        <f>MID(紹介文入力シート!$A$7,160+COLUMN(紹介文入力シート!R$7),1)</f>
        <v/>
      </c>
      <c r="S30" s="60" t="str">
        <f>MID(紹介文入力シート!$A$7,160+COLUMN(紹介文入力シート!S$7),1)</f>
        <v/>
      </c>
      <c r="T30" s="61" t="str">
        <f>MID(紹介文入力シート!$A$7,160+COLUMN(紹介文入力シート!T$7),1)</f>
        <v/>
      </c>
    </row>
    <row r="31" spans="1:24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</row>
    <row r="32" spans="1:24" ht="26.25" customHeight="1">
      <c r="A32" s="59" t="str">
        <f>MID(紹介文入力シート!$A$7,180+COLUMN(紹介文入力シート!A$7),1)</f>
        <v/>
      </c>
      <c r="B32" s="60" t="str">
        <f>MID(紹介文入力シート!$A$7,180+COLUMN(紹介文入力シート!B$7),1)</f>
        <v/>
      </c>
      <c r="C32" s="60" t="str">
        <f>MID(紹介文入力シート!$A$7,180+COLUMN(紹介文入力シート!C$7),1)</f>
        <v/>
      </c>
      <c r="D32" s="60" t="str">
        <f>MID(紹介文入力シート!$A$7,180+COLUMN(紹介文入力シート!D$7),1)</f>
        <v/>
      </c>
      <c r="E32" s="60" t="str">
        <f>MID(紹介文入力シート!$A$7,180+COLUMN(紹介文入力シート!E$7),1)</f>
        <v/>
      </c>
      <c r="F32" s="60" t="str">
        <f>MID(紹介文入力シート!$A$7,180+COLUMN(紹介文入力シート!F$7),1)</f>
        <v/>
      </c>
      <c r="G32" s="60" t="str">
        <f>MID(紹介文入力シート!$A$7,180+COLUMN(紹介文入力シート!G$7),1)</f>
        <v/>
      </c>
      <c r="H32" s="60" t="str">
        <f>MID(紹介文入力シート!$A$7,180+COLUMN(紹介文入力シート!H$7),1)</f>
        <v/>
      </c>
      <c r="I32" s="60" t="str">
        <f>MID(紹介文入力シート!$A$7,180+COLUMN(紹介文入力シート!I$7),1)</f>
        <v/>
      </c>
      <c r="J32" s="60" t="str">
        <f>MID(紹介文入力シート!$A$7,180+COLUMN(紹介文入力シート!J$7),1)</f>
        <v/>
      </c>
      <c r="K32" s="60" t="str">
        <f>MID(紹介文入力シート!$A$7,180+COLUMN(紹介文入力シート!K$7),1)</f>
        <v/>
      </c>
      <c r="L32" s="60" t="str">
        <f>MID(紹介文入力シート!$A$7,180+COLUMN(紹介文入力シート!L$7),1)</f>
        <v/>
      </c>
      <c r="M32" s="60" t="str">
        <f>MID(紹介文入力シート!$A$7,180+COLUMN(紹介文入力シート!M$7),1)</f>
        <v/>
      </c>
      <c r="N32" s="60" t="str">
        <f>MID(紹介文入力シート!$A$7,180+COLUMN(紹介文入力シート!N$7),1)</f>
        <v/>
      </c>
      <c r="O32" s="60" t="str">
        <f>MID(紹介文入力シート!$A$7,180+COLUMN(紹介文入力シート!O$7),1)</f>
        <v/>
      </c>
      <c r="P32" s="60" t="str">
        <f>MID(紹介文入力シート!$A$7,180+COLUMN(紹介文入力シート!P$7),1)</f>
        <v/>
      </c>
      <c r="Q32" s="60" t="str">
        <f>MID(紹介文入力シート!$A$7,180+COLUMN(紹介文入力シート!Q$7),1)</f>
        <v/>
      </c>
      <c r="R32" s="60" t="str">
        <f>MID(紹介文入力シート!$A$7,180+COLUMN(紹介文入力シート!R$7),1)</f>
        <v/>
      </c>
      <c r="S32" s="60" t="str">
        <f>MID(紹介文入力シート!$A$7,180+COLUMN(紹介文入力シート!S$7),1)</f>
        <v/>
      </c>
      <c r="T32" s="61" t="str">
        <f>MID(紹介文入力シート!$A$7,180+COLUMN(紹介文入力シート!T$7),1)</f>
        <v/>
      </c>
    </row>
    <row r="33" spans="1:20">
      <c r="A33" s="62"/>
      <c r="B33" s="63"/>
      <c r="C33" s="63"/>
      <c r="D33" s="63"/>
      <c r="E33" s="63"/>
      <c r="F33" s="63"/>
      <c r="G33" s="63"/>
      <c r="H33" s="63"/>
      <c r="I33" s="63"/>
      <c r="J33" s="65"/>
      <c r="K33" s="65"/>
      <c r="L33" s="65"/>
      <c r="M33" s="65"/>
      <c r="N33" s="63"/>
      <c r="O33" s="63"/>
      <c r="P33" s="63"/>
      <c r="Q33" s="63"/>
      <c r="R33" s="65"/>
      <c r="S33" s="65"/>
      <c r="T33" s="64"/>
    </row>
    <row r="34" spans="1:20" ht="26.25" customHeight="1" thickBot="1">
      <c r="A34" s="66" t="str">
        <f>MID(紹介文入力シート!$A$7,200+COLUMN(紹介文入力シート!A$7),1)</f>
        <v/>
      </c>
      <c r="B34" s="67" t="str">
        <f>MID(紹介文入力シート!$A$7,200+COLUMN(紹介文入力シート!B$7),1)</f>
        <v/>
      </c>
      <c r="C34" s="67" t="str">
        <f>MID(紹介文入力シート!$A$7,200+COLUMN(紹介文入力シート!C$7),1)</f>
        <v/>
      </c>
      <c r="D34" s="67" t="str">
        <f>MID(紹介文入力シート!$A$7,200+COLUMN(紹介文入力シート!D$7),1)</f>
        <v/>
      </c>
      <c r="E34" s="67" t="str">
        <f>MID(紹介文入力シート!$A$7,200+COLUMN(紹介文入力シート!E$7),1)</f>
        <v/>
      </c>
      <c r="F34" s="67" t="str">
        <f>MID(紹介文入力シート!$A$7,200+COLUMN(紹介文入力シート!F$7),1)</f>
        <v/>
      </c>
      <c r="G34" s="67" t="str">
        <f>MID(紹介文入力シート!$A$7,200+COLUMN(紹介文入力シート!G$7),1)</f>
        <v/>
      </c>
      <c r="H34" s="67" t="str">
        <f>MID(紹介文入力シート!$A$7,200+COLUMN(紹介文入力シート!H$7),1)</f>
        <v/>
      </c>
      <c r="I34" s="67" t="str">
        <f>MID(紹介文入力シート!$A$7,200+COLUMN(紹介文入力シート!I$7),1)</f>
        <v/>
      </c>
      <c r="J34" s="67" t="str">
        <f>MID(紹介文入力シート!$A$7,200+COLUMN(紹介文入力シート!J$7),1)</f>
        <v/>
      </c>
      <c r="K34" s="67" t="str">
        <f>MID(紹介文入力シート!$A$7,200+COLUMN(紹介文入力シート!K$7),1)</f>
        <v/>
      </c>
      <c r="L34" s="67" t="str">
        <f>MID(紹介文入力シート!$A$7,200+COLUMN(紹介文入力シート!L$7),1)</f>
        <v/>
      </c>
      <c r="M34" s="67" t="str">
        <f>MID(紹介文入力シート!$A$7,200+COLUMN(紹介文入力シート!M$7),1)</f>
        <v/>
      </c>
      <c r="N34" s="67" t="str">
        <f>MID(紹介文入力シート!$A$7,200+COLUMN(紹介文入力シート!N$7),1)</f>
        <v/>
      </c>
      <c r="O34" s="67" t="str">
        <f>MID(紹介文入力シート!$A$7,200+COLUMN(紹介文入力シート!O$7),1)</f>
        <v/>
      </c>
      <c r="P34" s="67" t="str">
        <f>MID(紹介文入力シート!$A$7,200+COLUMN(紹介文入力シート!P$7),1)</f>
        <v/>
      </c>
      <c r="Q34" s="67" t="str">
        <f>MID(紹介文入力シート!$A$7,200+COLUMN(紹介文入力シート!Q$7),1)</f>
        <v/>
      </c>
      <c r="R34" s="67" t="str">
        <f>MID(紹介文入力シート!$A$7,200+COLUMN(紹介文入力シート!R$7),1)</f>
        <v/>
      </c>
      <c r="S34" s="67" t="str">
        <f>MID(紹介文入力シート!$A$7,200+COLUMN(紹介文入力シート!S$7),1)</f>
        <v/>
      </c>
      <c r="T34" s="68" t="str">
        <f>MID(紹介文入力シート!$A$7,200+COLUMN(紹介文入力シート!T$7),1)</f>
        <v/>
      </c>
    </row>
  </sheetData>
  <mergeCells count="6">
    <mergeCell ref="A2:T3"/>
    <mergeCell ref="P6:Q7"/>
    <mergeCell ref="R6:T7"/>
    <mergeCell ref="A6:B7"/>
    <mergeCell ref="C6:F7"/>
    <mergeCell ref="A4:T4"/>
  </mergeCells>
  <phoneticPr fontId="14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54"/>
  <sheetViews>
    <sheetView showGridLines="0" tabSelected="1" view="pageBreakPreview" zoomScale="132" zoomScaleNormal="100" zoomScaleSheetLayoutView="132" workbookViewId="0">
      <selection activeCell="A3" sqref="A3:AG3"/>
    </sheetView>
  </sheetViews>
  <sheetFormatPr defaultColWidth="9" defaultRowHeight="13"/>
  <cols>
    <col min="1" max="1" width="13.7265625" style="37" customWidth="1"/>
    <col min="2" max="2" width="20" style="37" customWidth="1"/>
    <col min="3" max="3" width="8.7265625" style="37" customWidth="1"/>
    <col min="4" max="4" width="13.7265625" style="37" customWidth="1"/>
    <col min="5" max="6" width="10" style="37" customWidth="1"/>
    <col min="7" max="7" width="3.7265625" style="37" customWidth="1"/>
    <col min="8" max="8" width="5.453125" style="37" customWidth="1"/>
    <col min="9" max="10" width="9" style="37"/>
    <col min="11" max="11" width="3.36328125" style="37" bestFit="1" customWidth="1"/>
    <col min="12" max="16384" width="9" style="37"/>
  </cols>
  <sheetData>
    <row r="1" spans="1:28" ht="15" customHeight="1">
      <c r="A1" s="192" t="s">
        <v>83</v>
      </c>
      <c r="B1" s="192"/>
      <c r="C1" s="192"/>
      <c r="D1" s="192"/>
      <c r="E1" s="192"/>
      <c r="F1" s="192"/>
      <c r="G1" s="192"/>
    </row>
    <row r="2" spans="1:28" ht="15" customHeight="1">
      <c r="A2" s="193" t="s">
        <v>98</v>
      </c>
      <c r="B2" s="193"/>
      <c r="C2" s="193"/>
      <c r="D2" s="193"/>
      <c r="E2" s="193"/>
      <c r="F2" s="193"/>
      <c r="G2" s="193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3.75" customHeight="1">
      <c r="A3" s="70"/>
      <c r="B3" s="70"/>
      <c r="C3" s="70"/>
      <c r="D3" s="70"/>
      <c r="E3" s="70"/>
      <c r="F3" s="70"/>
      <c r="G3" s="70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ht="26.25" customHeight="1">
      <c r="A4" s="194" t="s">
        <v>85</v>
      </c>
      <c r="B4" s="194"/>
      <c r="C4" s="194"/>
      <c r="D4" s="194"/>
      <c r="E4" s="194"/>
      <c r="F4" s="194"/>
      <c r="G4" s="194"/>
    </row>
    <row r="5" spans="1:28" ht="33.75" customHeight="1">
      <c r="A5" s="39"/>
      <c r="B5" s="39"/>
      <c r="C5" s="39"/>
      <c r="D5" s="39"/>
      <c r="E5" s="39"/>
      <c r="F5" s="39"/>
      <c r="G5" s="39"/>
    </row>
    <row r="6" spans="1:28" ht="30.75" customHeight="1">
      <c r="A6" s="71" t="s">
        <v>0</v>
      </c>
      <c r="B6" s="72"/>
      <c r="C6" s="39"/>
      <c r="D6" s="73"/>
      <c r="E6" s="195"/>
      <c r="F6" s="195"/>
      <c r="G6" s="39"/>
    </row>
    <row r="7" spans="1:28" ht="20.149999999999999" customHeight="1">
      <c r="A7" s="74"/>
      <c r="B7" s="39"/>
      <c r="C7" s="39"/>
      <c r="D7" s="75"/>
      <c r="E7" s="75"/>
      <c r="F7" s="75"/>
      <c r="G7" s="39"/>
    </row>
    <row r="8" spans="1:28" ht="25" customHeight="1">
      <c r="A8" s="39" t="s">
        <v>70</v>
      </c>
      <c r="B8" s="39"/>
      <c r="C8" s="39"/>
      <c r="D8" s="39"/>
      <c r="E8" s="39"/>
      <c r="F8" s="39"/>
      <c r="G8" s="39"/>
      <c r="J8" s="38"/>
    </row>
    <row r="9" spans="1:28" s="39" customFormat="1" ht="25" customHeight="1">
      <c r="A9" s="76" t="s">
        <v>96</v>
      </c>
      <c r="B9" s="43"/>
      <c r="C9" s="43"/>
      <c r="D9" s="43"/>
      <c r="E9" s="43"/>
      <c r="J9" s="40"/>
    </row>
    <row r="10" spans="1:28" s="39" customFormat="1" ht="25" customHeight="1">
      <c r="A10" s="77" t="s">
        <v>82</v>
      </c>
      <c r="J10" s="40"/>
    </row>
    <row r="11" spans="1:28" ht="18.75" customHeight="1">
      <c r="A11" s="196" t="s">
        <v>92</v>
      </c>
      <c r="B11" s="197"/>
      <c r="C11" s="197"/>
      <c r="D11" s="197"/>
      <c r="E11" s="197"/>
      <c r="F11" s="198"/>
      <c r="G11" s="39"/>
    </row>
    <row r="12" spans="1:28" ht="18.75" customHeight="1">
      <c r="A12" s="199"/>
      <c r="B12" s="200"/>
      <c r="C12" s="200"/>
      <c r="D12" s="200"/>
      <c r="E12" s="200"/>
      <c r="F12" s="201"/>
      <c r="G12" s="39"/>
    </row>
    <row r="13" spans="1:28" ht="18.75" customHeight="1">
      <c r="A13" s="199"/>
      <c r="B13" s="200"/>
      <c r="C13" s="200"/>
      <c r="D13" s="200"/>
      <c r="E13" s="200"/>
      <c r="F13" s="201"/>
      <c r="G13" s="39"/>
    </row>
    <row r="14" spans="1:28" ht="18.75" customHeight="1">
      <c r="A14" s="202"/>
      <c r="B14" s="203"/>
      <c r="C14" s="203"/>
      <c r="D14" s="203"/>
      <c r="E14" s="203"/>
      <c r="F14" s="204"/>
      <c r="G14" s="39"/>
    </row>
    <row r="15" spans="1:28">
      <c r="A15" s="39"/>
      <c r="B15" s="39"/>
      <c r="C15" s="39"/>
      <c r="D15" s="205" t="s">
        <v>71</v>
      </c>
      <c r="E15" s="205"/>
      <c r="F15" s="39">
        <f>LEN(A11)</f>
        <v>4</v>
      </c>
      <c r="G15" s="39" t="s">
        <v>72</v>
      </c>
    </row>
    <row r="16" spans="1:28">
      <c r="A16" s="39" t="s">
        <v>73</v>
      </c>
      <c r="B16" s="39"/>
      <c r="C16" s="39"/>
      <c r="D16" s="78"/>
      <c r="E16" s="78"/>
      <c r="F16" s="39"/>
      <c r="G16" s="39"/>
    </row>
    <row r="17" spans="1:11">
      <c r="A17" s="182" t="s">
        <v>93</v>
      </c>
      <c r="B17" s="183"/>
      <c r="C17" s="183"/>
      <c r="D17" s="183"/>
      <c r="E17" s="183"/>
      <c r="F17" s="184"/>
      <c r="G17" s="39"/>
    </row>
    <row r="18" spans="1:11">
      <c r="A18" s="185"/>
      <c r="B18" s="186"/>
      <c r="C18" s="186"/>
      <c r="D18" s="186"/>
      <c r="E18" s="186"/>
      <c r="F18" s="187"/>
      <c r="G18" s="39"/>
    </row>
    <row r="19" spans="1:11">
      <c r="A19" s="185"/>
      <c r="B19" s="186"/>
      <c r="C19" s="186"/>
      <c r="D19" s="186"/>
      <c r="E19" s="186"/>
      <c r="F19" s="187"/>
      <c r="G19" s="39"/>
    </row>
    <row r="20" spans="1:11" ht="14.25" customHeight="1">
      <c r="A20" s="188"/>
      <c r="B20" s="189"/>
      <c r="C20" s="189"/>
      <c r="D20" s="189"/>
      <c r="E20" s="189"/>
      <c r="F20" s="190"/>
      <c r="G20" s="39"/>
    </row>
    <row r="21" spans="1:11" s="41" customFormat="1" ht="13.15" customHeight="1">
      <c r="A21" s="44"/>
      <c r="B21" s="43"/>
      <c r="C21" s="43"/>
      <c r="D21" s="43"/>
      <c r="E21" s="43"/>
      <c r="F21" s="43"/>
      <c r="G21" s="43"/>
      <c r="K21" s="42"/>
    </row>
    <row r="22" spans="1:11" s="41" customFormat="1">
      <c r="A22" s="39" t="s">
        <v>88</v>
      </c>
      <c r="B22" s="43"/>
      <c r="C22" s="43"/>
      <c r="D22" s="43"/>
      <c r="E22" s="43"/>
      <c r="F22" s="43"/>
      <c r="G22" s="43"/>
      <c r="K22" s="42"/>
    </row>
    <row r="23" spans="1:11" s="44" customFormat="1">
      <c r="A23" s="39"/>
      <c r="B23" s="43"/>
      <c r="C23" s="43"/>
      <c r="D23" s="43"/>
      <c r="E23" s="43"/>
      <c r="F23" s="43"/>
      <c r="G23" s="43"/>
      <c r="K23" s="45"/>
    </row>
    <row r="24" spans="1:11" s="44" customFormat="1">
      <c r="A24" s="39"/>
      <c r="B24" s="43"/>
      <c r="C24" s="43"/>
      <c r="D24" s="43"/>
      <c r="E24" s="43"/>
      <c r="F24" s="43"/>
      <c r="G24" s="43"/>
      <c r="K24" s="45"/>
    </row>
    <row r="25" spans="1:11" s="44" customFormat="1">
      <c r="A25" s="43" t="s">
        <v>94</v>
      </c>
      <c r="B25" s="43"/>
      <c r="C25" s="43"/>
      <c r="D25" s="43"/>
      <c r="E25" s="43"/>
      <c r="F25" s="43"/>
      <c r="G25" s="43"/>
      <c r="K25" s="45"/>
    </row>
    <row r="26" spans="1:11" s="44" customFormat="1">
      <c r="A26" s="43" t="s">
        <v>95</v>
      </c>
      <c r="B26" s="43"/>
      <c r="C26" s="43"/>
      <c r="D26" s="43"/>
      <c r="E26" s="43"/>
      <c r="F26" s="43"/>
      <c r="G26" s="43"/>
      <c r="K26" s="45"/>
    </row>
    <row r="27" spans="1:11" s="44" customFormat="1">
      <c r="A27" s="39"/>
      <c r="B27" s="43"/>
      <c r="C27" s="43"/>
      <c r="D27" s="43"/>
      <c r="E27" s="43"/>
      <c r="F27" s="43"/>
      <c r="G27" s="43"/>
      <c r="K27" s="45"/>
    </row>
    <row r="28" spans="1:11" s="44" customFormat="1">
      <c r="A28" s="39" t="s">
        <v>74</v>
      </c>
      <c r="B28" s="43"/>
      <c r="C28" s="43"/>
      <c r="D28" s="43"/>
      <c r="E28" s="43"/>
      <c r="F28" s="43"/>
      <c r="G28" s="43"/>
      <c r="K28" s="45"/>
    </row>
    <row r="29" spans="1:11" s="44" customFormat="1">
      <c r="A29" s="39" t="s">
        <v>75</v>
      </c>
      <c r="B29" s="43"/>
      <c r="C29" s="43"/>
      <c r="D29" s="43"/>
      <c r="E29" s="43"/>
      <c r="F29" s="43"/>
      <c r="G29" s="43"/>
      <c r="K29" s="45"/>
    </row>
    <row r="30" spans="1:11" s="44" customFormat="1">
      <c r="B30" s="43"/>
      <c r="C30" s="43"/>
      <c r="D30" s="43"/>
      <c r="E30" s="43"/>
      <c r="F30" s="43"/>
      <c r="G30" s="43"/>
      <c r="K30" s="45"/>
    </row>
    <row r="31" spans="1:11" s="44" customFormat="1">
      <c r="A31" s="43" t="s">
        <v>76</v>
      </c>
      <c r="B31" s="43"/>
      <c r="C31" s="43"/>
      <c r="D31" s="43"/>
      <c r="E31" s="43"/>
      <c r="F31" s="43"/>
      <c r="G31" s="43"/>
      <c r="K31" s="45"/>
    </row>
    <row r="32" spans="1:11" s="44" customFormat="1">
      <c r="B32" s="43"/>
      <c r="C32" s="43"/>
      <c r="D32" s="43"/>
      <c r="E32" s="43"/>
      <c r="F32" s="43"/>
      <c r="G32" s="43"/>
      <c r="K32" s="45"/>
    </row>
    <row r="33" spans="1:11" s="44" customFormat="1">
      <c r="A33" s="39" t="s">
        <v>77</v>
      </c>
      <c r="B33" s="43"/>
      <c r="C33" s="43"/>
      <c r="D33" s="43"/>
      <c r="E33" s="43"/>
      <c r="F33" s="43"/>
      <c r="G33" s="43"/>
      <c r="K33" s="45"/>
    </row>
    <row r="34" spans="1:11" s="44" customFormat="1">
      <c r="A34" s="39" t="s">
        <v>78</v>
      </c>
      <c r="B34" s="43"/>
      <c r="C34" s="43"/>
      <c r="D34" s="43"/>
      <c r="E34" s="43"/>
      <c r="F34" s="43"/>
      <c r="G34" s="43"/>
      <c r="K34" s="45"/>
    </row>
    <row r="35" spans="1:11" s="44" customFormat="1">
      <c r="B35" s="43"/>
      <c r="C35" s="43"/>
      <c r="D35" s="43"/>
      <c r="E35" s="43"/>
      <c r="F35" s="43"/>
      <c r="G35" s="43"/>
      <c r="K35" s="45"/>
    </row>
    <row r="36" spans="1:11" s="43" customFormat="1">
      <c r="A36" s="43" t="s">
        <v>79</v>
      </c>
      <c r="K36" s="46"/>
    </row>
    <row r="37" spans="1:11" s="39" customFormat="1">
      <c r="K37" s="47"/>
    </row>
    <row r="38" spans="1:11" s="39" customFormat="1">
      <c r="A38" s="47" t="s">
        <v>80</v>
      </c>
      <c r="K38" s="47"/>
    </row>
    <row r="39" spans="1:11" s="44" customFormat="1">
      <c r="A39" s="47" t="s">
        <v>81</v>
      </c>
      <c r="B39" s="43"/>
      <c r="C39" s="43"/>
      <c r="D39" s="43"/>
      <c r="E39" s="43"/>
      <c r="F39" s="43"/>
      <c r="G39" s="43"/>
    </row>
    <row r="40" spans="1:11" s="41" customFormat="1">
      <c r="A40" s="44"/>
      <c r="B40" s="43"/>
      <c r="C40" s="43"/>
      <c r="D40" s="43"/>
      <c r="E40" s="43"/>
      <c r="F40" s="43"/>
      <c r="G40" s="43"/>
    </row>
    <row r="41" spans="1:11">
      <c r="A41" s="43"/>
      <c r="B41" s="39"/>
      <c r="C41" s="39"/>
      <c r="D41" s="39"/>
      <c r="E41" s="39"/>
      <c r="F41" s="39"/>
      <c r="G41" s="39"/>
    </row>
    <row r="42" spans="1:11" ht="15" customHeight="1">
      <c r="A42" s="43"/>
      <c r="B42" s="79"/>
      <c r="C42" s="79"/>
      <c r="D42" s="39"/>
      <c r="E42" s="39"/>
      <c r="F42" s="39"/>
      <c r="G42" s="39"/>
    </row>
    <row r="43" spans="1:11">
      <c r="A43" s="39"/>
      <c r="B43" s="39"/>
      <c r="C43" s="39"/>
      <c r="D43" s="39"/>
      <c r="E43" s="39"/>
      <c r="F43" s="39"/>
      <c r="G43" s="39"/>
    </row>
    <row r="44" spans="1:11" ht="14">
      <c r="A44" s="47"/>
      <c r="B44" s="39"/>
      <c r="C44" s="39"/>
      <c r="D44" s="191" t="s">
        <v>99</v>
      </c>
      <c r="E44" s="191"/>
      <c r="F44" s="191"/>
      <c r="G44" s="191"/>
    </row>
    <row r="45" spans="1:11">
      <c r="A45" s="48"/>
    </row>
    <row r="46" spans="1:11">
      <c r="A46" s="48"/>
    </row>
    <row r="47" spans="1:11">
      <c r="A47" s="48"/>
    </row>
    <row r="48" spans="1:11">
      <c r="A48" s="48"/>
    </row>
    <row r="49" spans="1:1">
      <c r="A49" s="48"/>
    </row>
    <row r="50" spans="1:1">
      <c r="A50" s="48"/>
    </row>
    <row r="51" spans="1:1">
      <c r="A51" s="48"/>
    </row>
    <row r="52" spans="1:1">
      <c r="A52" s="48"/>
    </row>
    <row r="53" spans="1:1">
      <c r="A53" s="48"/>
    </row>
    <row r="54" spans="1:1">
      <c r="A54" s="48"/>
    </row>
  </sheetData>
  <mergeCells count="8">
    <mergeCell ref="A17:F20"/>
    <mergeCell ref="D44:G44"/>
    <mergeCell ref="A1:G1"/>
    <mergeCell ref="A2:G2"/>
    <mergeCell ref="A4:G4"/>
    <mergeCell ref="E6:F6"/>
    <mergeCell ref="A11:F14"/>
    <mergeCell ref="D15:E15"/>
  </mergeCells>
  <phoneticPr fontId="14"/>
  <conditionalFormatting sqref="A17:F20">
    <cfRule type="containsBlanks" dxfId="1" priority="1">
      <formula>LEN(TRIM(A17))=0</formula>
    </cfRule>
  </conditionalFormatting>
  <conditionalFormatting sqref="B6 A11:F14">
    <cfRule type="containsBlanks" dxfId="0" priority="2">
      <formula>LEN(TRIM(A6))=0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rowBreaks count="1" manualBreakCount="1">
    <brk id="45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17"/>
  <sheetViews>
    <sheetView workbookViewId="0">
      <selection activeCell="B12" sqref="B12"/>
    </sheetView>
  </sheetViews>
  <sheetFormatPr defaultRowHeight="13"/>
  <sheetData>
    <row r="1" spans="2:3">
      <c r="B1" s="19" t="s">
        <v>35</v>
      </c>
    </row>
    <row r="2" spans="2:3">
      <c r="B2" s="19" t="s">
        <v>39</v>
      </c>
    </row>
    <row r="3" spans="2:3">
      <c r="B3" s="19" t="s">
        <v>40</v>
      </c>
    </row>
    <row r="4" spans="2:3">
      <c r="B4" s="19" t="s">
        <v>41</v>
      </c>
    </row>
    <row r="5" spans="2:3">
      <c r="B5" s="19" t="s">
        <v>42</v>
      </c>
    </row>
    <row r="6" spans="2:3">
      <c r="B6" s="19" t="s">
        <v>43</v>
      </c>
    </row>
    <row r="7" spans="2:3">
      <c r="B7" s="19" t="s">
        <v>44</v>
      </c>
    </row>
    <row r="8" spans="2:3">
      <c r="B8" s="19" t="s">
        <v>45</v>
      </c>
    </row>
    <row r="9" spans="2:3">
      <c r="B9" s="19" t="s">
        <v>36</v>
      </c>
      <c r="C9" s="19"/>
    </row>
    <row r="10" spans="2:3">
      <c r="B10" s="19" t="s">
        <v>37</v>
      </c>
      <c r="C10" s="19"/>
    </row>
    <row r="11" spans="2:3">
      <c r="B11" s="19" t="s">
        <v>38</v>
      </c>
    </row>
    <row r="13" spans="2:3">
      <c r="B13" s="19" t="s">
        <v>46</v>
      </c>
    </row>
    <row r="14" spans="2:3">
      <c r="B14" s="19">
        <v>1</v>
      </c>
    </row>
    <row r="15" spans="2:3">
      <c r="B15" s="19">
        <v>2</v>
      </c>
    </row>
    <row r="16" spans="2:3">
      <c r="B16" s="19">
        <v>3</v>
      </c>
    </row>
    <row r="17" spans="2:2">
      <c r="B17" s="19">
        <v>4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（様式２）代表生徒推薦書</vt:lpstr>
      <vt:lpstr>紹介文入力シート</vt:lpstr>
      <vt:lpstr>（様式３）府県紹介文</vt:lpstr>
      <vt:lpstr>（様式４）府県代表生徒のことば用原稿</vt:lpstr>
      <vt:lpstr>リスト</vt:lpstr>
      <vt:lpstr>'（様式２）代表生徒推薦書'!Print_Area</vt:lpstr>
      <vt:lpstr>'（様式３）府県紹介文'!Print_Area</vt:lpstr>
      <vt:lpstr>'（様式４）府県代表生徒のことば用原稿'!Print_Area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2026-05-21T11:40:02Z</dcterms:modified>
</cp:coreProperties>
</file>